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08" windowWidth="16260" windowHeight="8736" activeTab="0"/>
  </bookViews>
  <sheets>
    <sheet name="Plan1" sheetId="1" r:id="rId1"/>
  </sheets>
  <definedNames/>
  <calcPr fullCalcOnLoad="1"/>
</workbook>
</file>

<file path=xl/sharedStrings.xml><?xml version="1.0" encoding="utf-8"?>
<sst xmlns="http://schemas.openxmlformats.org/spreadsheetml/2006/main" count="1101" uniqueCount="229">
  <si>
    <t>CONS INTERMUN DE SAUDE DO V DO RIBEIRA
CNPJ: 57.740.490/0001-80</t>
  </si>
  <si>
    <t>R</t>
  </si>
  <si>
    <t>DIGITAÇÃO ELETRÔNICA DA PROPOSTA</t>
  </si>
  <si>
    <t>PREGÃO PRESENCIAL</t>
  </si>
  <si>
    <t>SEQUENCIA: 48</t>
  </si>
  <si>
    <t>Data Abertura: 27/09/2016 Hrs: 09:00</t>
  </si>
  <si>
    <t>Local Entrega: ALMOXARIFADO CENTRAL, RUA PEDRO BONNE Nº 508</t>
  </si>
  <si>
    <t>Observação: REGISTRO DE PREÇOS DE EQUIPAMENTOS DE PROTEÇÃO INDIVIDUAL (EPI) E EQUIPAMNETOS DE PROTEÇÃO COLETIVA (EPC) DESTINADO AO SESMT/HRLB/HRJR/CONSAÚDE.</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</si>
  <si>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</si>
  <si>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</si>
  <si>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</si>
  <si>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</si>
  <si>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</si>
  <si>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</si>
  <si>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</si>
  <si>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</si>
  <si>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</si>
  <si>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</si>
  <si>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</si>
  <si>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</si>
  <si>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</si>
  <si>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</si>
  <si>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</si>
  <si>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AVENTAL DE BORRACHA PLUMBÍFERA - AVENTAL PLUMBÍFERO CIRURGICO 100 X 60 CM 0,5 MMPB PARA PROFISSIONAIS QUE ATUAM EM CENTROS CIRURGICOS. CONFECCIONADO COM BORRACHA PLUMBIFERA FLEXIVEL, FECHAMENTO ATRAVES DE TIRAS CRUZADAS COM EQUIVALENCIA DE 0,25 MMPB FIXADAS COM VELCRO PERMITINDO FACIL COLOCACAO OU RETIRADA . PRODUTO COM REGISTRO NO MINISTERIO DA SAUDE E CERTIFICADO DE APROVACAO DO MINISTERIO DO TRABALHO.</t>
  </si>
  <si>
    <t>UND</t>
  </si>
  <si>
    <t>Aberta</t>
  </si>
  <si>
    <t>AVENTAL DE PVC - AVENTAL DE SEGURANCA CONFECCIONADO EM TELA SINTETICA REVESTIDO DE PVC EM AMBAS AS FACES, COM TRES TIRAS DO MESMO MATERIAL SOLDADAS ELETRONICAMENTE; COMPRIMENTO TOTAL DE 1220MM X 695MM; NA COR BRANCA.AVENTAL DE PVC</t>
  </si>
  <si>
    <t>AVENTAL DE PVC (PLASTICO TIPO VINIL) TRANSPARENTE - AVENTAL DE SEGURANCA CONFECCIONADO EM FILME DE PVC (PLASTICO TIPO VINIL) TRANSPARENTE SEM COMPONENTES METALICOS, MEDIDA APROXIMADA 1,20X0,70, COM ILHOES, CORDAO E BAINHA. COM CERTIFICADO DE APROVACAO (CA).</t>
  </si>
  <si>
    <t>AVENTAL DE RASPA - AVENTAL DE SEGURANCA CONFECCIONADO EM RASPA, TIRAS EM RASPA E FIVELAS PARA METALICAS NO PESCOCO E NA CITNTURA PARA AJUSTE. COM CERTIFICADO DE PROTECAO (CA).AVENTAL DE RASPA</t>
  </si>
  <si>
    <t>AVENTAL MASCULINO PADRAO 110 X 60 CM 0,50 MM PB - AVENTAL PADRAO MASCULINO 110 X 60 CM SEM PROTECAO NAS COSTAS, COM ALCAS CRUZADAS PARA MAIOR CONFORTO E SEGURANCA. ACABAMENTO EM NYLON IMPERMEAVEL. EQUIVALENCIA EM CHUMBO DE 0,50 MM PB. COM CERTIFICADO DE APROVACAO (CA) E ATENDIMENTO A NORMA NBR IEC 61331-3:2004.AVENTAL MASCULINO PADRAO 110 X 60 CM 0,50 MM PB</t>
  </si>
  <si>
    <t>BOTA DE PVC CANO CURTO NA COR BRANCA NUM. 35 / 36 - BOTA NUMERO 35/36 COM SOLADO ANTIDERRAPANTE, UM COMPOSTO RESISTENTE A ABRASAO, A SANGUE, ACIDOS GRAXOS; CANO CURTO (13 CM) ; TOTALMENTE IMPERMEAVEL A AGUA; NA COR BRANCA,  COM CERTIFICADO DE APROVACAO (CA).BOTA DE PVC CANO CURTO NA COR BRANCA NUM. 35 / 36</t>
  </si>
  <si>
    <t>PAR</t>
  </si>
  <si>
    <t>BOTA DE PVC CANO CURTO NA COR BRANCA NUM. 37/38 - BOTA NUMERO 37/38 COM SOLADO ANTIDERRAPANTE, UM COMPOSTO RESISTENTE A ABRASAO, A SANGUE, ACIDOS GRAXOS; CANO CURTO (13 CM) ; TOTALMENTE IMPERMEAVEL A AGUA; NA COR BRANCA,  COM CERTIFICADO DE APROVACAO (CA).BOTA DE PVC CANO CURTO NA COR BRANCA NUM. 37/38</t>
  </si>
  <si>
    <t>BOTA DE PVC CANO CURTO NA COR BRANCA NUM. 39/40 - BOTA NUMERO 39/40 COM SOLADO ANTIDERRAPANTE, UM COMPOSTO RESISTENTE A ABRASAO, A SANGUE, ACIDOS GRAXOS; CANO CURTO (13 CM) ; TOTALMENTE IMPERMEAVEL A AGUA; NA COR BRANCA,  COM CERTIFICADO DE APROVACAO (CA).BOTA DE PVC CANO CURTO NA COR BRANCA NUM. 39/40</t>
  </si>
  <si>
    <t>BOTA DE PVC CANO CURTO NA COR BRANCA NUM. 41 - BOTA NUMERO 41 COM SOLADO ANTIDERRAPANTE, UM COMPOSTO RESISTENTE A ABRASAO, A SANGUE, ACIDOS GRAXOS; CANO CURTO (13 CM) ; TOTALMENTE IMPERMEAVEL A AGUA; NA COR BRANCA,  COM CERTIFICADO DE APROVACAO (CA).BOTA DE PVC CANO CURTO NA COR BRANCA NUM. 41</t>
  </si>
  <si>
    <t>BOTA DE PVC CANO CURTO NA COR BRANCA NUM. 42 - BOTA NUMERO 42 COM SOLADO ANTIDERRAPANTE, UM COMPOSTO RESISTENTE A ABRASAO, A SANGUE, ACIDOS GRAXOS; CANO CURTO (13 CM) ; TOTALMENTE IMPERMEAVEL A AGUA; NA COR BRANCA,  COM CERTIFICADO DE APROVACAO (CA).BOTA DE PVC CANO CURTO NA COR BRANCA NUM. 42</t>
  </si>
  <si>
    <t>BOTA DE PVC CANO CURTO NA COR BRANCA NUM. 43/44 - BOTA NUMERO 43/44 COM SOLADO ANTIDERRAPANTE, UM COMPOSTO RESISTENTE A ABRASAO, A SANGUE, ACIDOS GRAXOS; CANO CURTO (13 CM) ; TOTALMENTE IMPERMEAVEL A AGUA; NA COR BRANCA,  COM CERTIFICADO DE APROVACAO (CA).BOTA DE PVC CANO CURTO NA COR BRANCA NUM. 43/44</t>
  </si>
  <si>
    <t>BOTA DE PVC CANO MEDIO NA COR BRANCA NUM. 34 - BOTA NO. 34 COM SOLADO ANTIDERRAPANTE, UM COMPOSTO RESISTENTE A ABRASAO, A SANGUE, ACIDOS GRAXOS; CANO MEDIO (28 CM) CONTENDO POLIMERO PLASTICO EM PVC E MASSA NITRILICA, SOLADO CONTENDO POLIMERO PLASTICO EM PVC REFORCADO COM MASSA NITRILICA; SEM FORRO; TOTALMENTE IMPERMEAVEL A AGUA; NA COR BRANCA,  COM CERTIFICADO DE APROVACAO (CA).</t>
  </si>
  <si>
    <t>BOTA DE PVC CANO MEDIO NA COR BRANCA NUM. 35 - BOTA DE PVC, Nº 35, CANO MEDIO (28CM), NA COR BRANCA, CONTENDO POLIMERO PLASTICO EM PVC E MASSA NITRÍLICA, TOTALMENTE IMPERMEAVEL A AGUA, COMPOSTO RESISTENTE A ABRASAO, A SANGUE, ACIDOS GRAXOS; SOLADO ANTIDERRAPANTE CONTENDO POLÍMERO PLASTICO EM PVC REFORCADO COM MASSA NITRÍLICA; SEM FORRO;  COM CERTIFICADO DE APROVACAO (CA).</t>
  </si>
  <si>
    <t>BOTA DE PVC CANO MEDIO NA COR BRANCA NUM. 36 - BOTA NUMERO 36/37 COM SOLADO ANTIDERRAPANTE, UM COMPOSTO RESISTENTE A ABRASAO, A SANGUE, ACIDOS GRAXOS; CANO MEDIO (28 CM) ; TOTALMENTE IMPERMEAVEL A AGUA; NA COR BRANCA,  COM CERTIFICADO DE APROVACAO (CA).BOTA DE PVC CANO MEDIO NA COR BRANCA NUM. 36</t>
  </si>
  <si>
    <t>BOTA DE PVC CANO MEDIO NA COR BRANCA NUM. 37 - BOTA DE PVC, Nº 37, CANO MEDIO (28CM), NA COR BRANCA, CONTENDO POLIMERO PLASTICO EM PVC E MASSA NITRÍLICA, TOTALMENTE IMPERMEAVEL A AGUA, COMPOSTO RESISTENTE A ABRASAO, A SANGUE, ACIDOS GRAXOS; SOLADO ANTIDERRAPANTE CONTENDO POLÍMERO PLASTICO EM PVC REFORCADO COM MASSA NITRÍLICA; SEM FORRO;  COM CERTIFICADO DE APROVACAO (CA).BOTA DE PVC CANO MEDIO NA COR BRANCA NUM. 37</t>
  </si>
  <si>
    <t>BOTA DE PVC CANO MEDIO NA COR BRANCA NUM. 38 - BOTA NUMERO 38 COM SOLADO ANTIDERRAPANTE, UM COMPOSTO RESISTENTE A ABRASAO, A SANGUE, ACIDOS GRAXOS; CANO MEDIO (28 CM) ; TOTALMENTE IMPERMEAVEL A AGUA; NA COR BRANCA,  COM CERTIFICADO DE APROVACAO (CA).BOTA DE PVC CANO MEDIO NA COR BRANCA NUM. 38</t>
  </si>
  <si>
    <t>BOTA DE PVC CANO MEDIO NA COR BRANCA NUM. 39 - BOTA DE PVC, Nº 39, CANO MEDIO (28CM), NA COR BRANCA, CONTENDO POLIMERO PLASTICO EM PVC E MASSA NITRÍLICA, TOTALMENTE IMPERMEAVEL A AGUA, COMPOSTO RESISTENTE A ABRASAO, A SANGUE, ACIDOS GRAXOS; SOLADO ANTIDERRAPANTE CONTENDO POLÍMERO PLASTICO EM PVC REFORCADO COM MASSA NITRÍLICA; SEM FORRO;  COM CERTIFICADO DE APROVACAO (CA).BOTA DE PVC CANO MEDIO NA COR BRANCA NUM. 39</t>
  </si>
  <si>
    <t>BOTA DE PVC CANO MEDIO NA COR BRANCA NUM. 40 - BOTA NUMERO 40 COM SOLADO ANTIDERRAPANTE, UM COMPOSTO RESISTENTE A ABRASAO, A SANGUE, ACIDOS GRAXOS; CANO MEDIO (28 CM) ; TOTALMENTE IMPERMEAVEL A AGUA; NA COR BRANCA,  COM CERTIFICADO DE APROVACAO (CA).BOTA DE PVC CANO MEDIO NA COR BRANCA NUM. 40</t>
  </si>
  <si>
    <t>BOTA DE PVC CANO MEDIO NA COR BRANCA NUM. 41 - BOTA DE PVC, Nº 41, CANO MEDIO (28CM), NA COR BRANCA, CONTENDO POLIMERO PLASTICO EM PVC E MASSA NITRÍLICA, TOTALMENTE IMPERMEAVEL A AGUA, COMPOSTO RESISTENTE A ABRASAO, A SANGUE, ACIDOS GRAXOS; SOLADO ANTIDERRAPANTE CONTENDO POLÍMERO PLASTICO EM PVC REFORCADO COM MASSA NITRÍLICA; SEM FORRO;  COM CERTIFICADO DE APROVACAO (CA).BOTA DE PVC CANO MEDIO NA COR BRANCA NUM. 41</t>
  </si>
  <si>
    <t>BOTA DE PVC CANO MEDIO NA COR BRANCA NUM. 42 - BOTA DE PVC, Nº 42, CANO MEDIO (28CM), NA COR BRANCA, CONTENDO POLIMERO PLASTICO EM PVC E MASSA NITRÍLICA, TOTALMENTE IMPERMEAVEL A AGUA, COMPOSTO RESISTENTE A ABRASAO, A SANGUE, ACIDOS GRAXOS; SOLADO ANTIDERRAPANTE CONTENDO POLÍMERO PLASTICO EM PVC REFORCADO COM MASSA NITRÍLICA; SEM FORRO;  COM CERTIFICADO DE APROVACAO (CA).BOTA DE PVC CANO MEDIO NA COR BRANCA NUM. 42</t>
  </si>
  <si>
    <t>BOTA DE PVC CANO MEDIO NA COR BRANCA NUM. 43 - BOTA DE PVC, Nº 43, CANO MEDIO (28CM), NA COR BRANCA, CONTENDO POLIMERO PLASTICO EM PVC E MASSA NITRÍLICA, TOTALMENTE IMPERMEAVEL A AGUA, COMPOSTO RESISTENTE A ABRASAO, A SANGUE, ACIDOS GRAXOS; SOLADO ANTIDERRAPANTE CONTENDO POLÍMERO PLASTICO EM PVC REFORCADO COM MASSA NITRÍLICA; SEM FORRO;  COM CERTIFICADO DE APROVACAO (CA).BOTA DE PVC CANO MEDIO NA COR BRANCA NUM. 43</t>
  </si>
  <si>
    <t>BOTA DE PVC CANO MEDIO NA COR BRANCA NUM. 44 - BOTA DE PVC, Nº 44, CANO MEDIO (28CM), NA COR BRANCA, CONTENDO POLIMERO PLASTICO EM PVC E MASSA NITRÍLICA, TOTALMENTE IMPERMEAVEL A AGUA, COMPOSTO RESISTENTE A ABRASAO, A SANGUE, ACIDOS GRAXOS; SOLADO ANTIDERRAPANTE CONTENDO POLÍMERO PLASTICO EM PVC REFORCADO COM MASSA NITRÍLICA; SEM FORRO;  COM CERTIFICADO DE APROVACAO (CA).BOTA DE PVC CANO MEDIO NA COR BRANCA NUM. 44</t>
  </si>
  <si>
    <t>BOTINA DE SEGURANCA N.º 45 SEM BIQUEIRA DE ACO - BOTINA DE SEGURANCA Nº 45, SEM BIQUEIRA DE ACO, BIQUEIRA TERMOPLASTICA. CONFECCIONADA EM VAQUETA HIDROFUGADA, ELASTICO; PALMILHA EM COURO SISTEMA STROBEL; SOLADO EM POLIUTERANO INJETADO DIRETO NO CABEDAL, COM CERTIFICADO DE APROVACAO (CA).</t>
  </si>
  <si>
    <t>BOTINA DE SEGURANCA N° 38 SEM BIQUEIRA DE ACO - BOTINA DE SEGURANCA Nº 38, SEM BIQUEIRA DE ACO, BIQUEIRA TERMOPLASTICA. CONFECCIONADA EM VAQUETA HIDROFUGADA, ELASTICO; PALMILHA EM COURO SISTEMA STROBEL; SOLADO EM POLIUTERANO INJETADO DIRETO NO CABEDAL, COM CERTIFICADO DE APROVACAO (CA).</t>
  </si>
  <si>
    <t>BOTINA DE SEGURANCA Nº 35 SEM BIQUEIRA DE ACO - BOTINA DE SEGURANCA Nº 35, SEM BIQUEIRA DE ACO, CONFECCIONADA EM VAQUETA HIDROFUGADA, ELASTICO; PALMILHA EM COURO SISTEMA STROBEL; SOLADO EM POLIUTERANO INJETADO DIRETO NO CABEDAL, COM CERTIFICADO DE APROVACAO (CA).BOTINA DE SEGURANCA Nº 35 SEM BIQUEIRA DE ACO</t>
  </si>
  <si>
    <t>BOTINA DE SEGURANCA Nº 36 SEM BIQUEIRA DE ACO - BOTINA DE SEGURANCA Nº 36, SEM BIQUEIRA DE ACO, BIQUEIRA TERMOPLASTICA.  CONFECCIONADA EM VAQUETA HIDROFUGADA, ELASTICO; PALMILHA EM COURO SISTEMA STROBEL; SOLADO EM POLIUTERANO INJETADO DIRETO NO CABEDAL, COM CERTIFICADO DE APROVACAO (CA).</t>
  </si>
  <si>
    <t>BOTINA DE SEGURANCA Nº 37 SEM BIQUEIRA DE ACO - BOTINA DE SEGURANCA Nº 37, SEM BIQUEIRA DE ACO, BIQUEIRA TERMOPLATICA. CONFECCIONADA EM VAQUETA HIDROFUGADA, ELASTICO; PALMILHA EM COURO SISTEMA STROBEL; SOLADO EM POLIUTERANO INJETADO DIRETO NO CABEDAL, COM CERTIFICADO DE APROVACAO (CA).</t>
  </si>
  <si>
    <t>BOTINA DE SEGURANCA Nº 39 SEM BIQUEIRA DE ACO - BOTINA DE SEGURANCA Nº 39, SEM BIQUEIRA DE ACO, BIQUEIRA TERMOPLASTICA. CONFECCIONADA EM VAQUETA HIDROFUGADA, ELASTICO; PALMILHA EM COURO SISTEMA STROBEL; SOLADO EM POLIUTERANO INJETADO DIRETO NO CABEDAL, COM CERTIFICADO DE APROVACAO (CA).</t>
  </si>
  <si>
    <t>BOTINA DE SEGURANCA Nº 40 SEM BIQUEIRA DE ACO - BOTINA DE SEGURANCA Nº 40, SEM BIQUEIRA DE ACO, BIQUEIRA TERMOPLASTICA. CONFECCIONADA EM VAQUETA HIDROFUGADA, ELASTICO; PALMILHA EM COURO SISTEMA STROBEL; SOLADO EM POLIUTERANO INJETADO DIRETO NO CABEDAL, COM CERTIFICADO DE APROVACAO (CA).</t>
  </si>
  <si>
    <t>BOTINA DE SEGURANCA Nº 41 SEM BIQUEIRA DE ACO - BOTINA DE SEGURANCA Nº 41, SEM BIQUEIRA DE ACO, BIQUEIRA TERMOPLASTICA. CONFECCIONADA EM VAQUETA HIDROFUGADA, ELASTICO; PALMILHA EM COURO SISTEMA STROBEL; SOLADO EM POLIUTERANO INJETADO DIRETO NO CABEDAL, COM CERTIFICADO DE APROVACAO (CA).</t>
  </si>
  <si>
    <t>BOTINA DE SEGURANCA Nº 41 SEM BIQUEIRA DE ACO - BOTINA DE SEGURANCA NUMERO 41 CONFECCIONADA EM VAQUETA HIDROFUGADA, ELASTICO; SEM BIQUEIRA DE ACO, PALMILHA EM COURO SISTEMA STROBEL; SOLADO EM POLIUTERANO INJETADO DIRETO NO CABEDAL, COM CERTIFICADO DE APROVACAO (CA).</t>
  </si>
  <si>
    <t>BOTINA DE SEGURANCA Nº 42 SEM BIQUEIRA DE ACO - BOTINA DE SEGURANCA Nº 42, SEM BIQUEIRA DE ACO, BIQUEIRA TERMOPLASTICA. CONFECCIONADA EM VAQUETA HIDROFUGADA, ELASTICO; PALMILHA EM COURO SISTEMA STROBEL; SOLADO EM POLIUTERANO INJETADO DIRETO NO CABEDAL, COM CERTIFICADO DE APROVACAO (CA).</t>
  </si>
  <si>
    <t>BOTINA DE SEGURANCA Nº 43 SEM BIQUEIRA DE ACO - BOTINA DE SEGURANCA Nº 43, SEM BIQUEIRA DE ACO, BIQUEIRA TERMOPLASTICA. CONFECCIONADA EM VAQUETA HIDROFUGADA, ELASTICO; PALMILHA EM COURO SISTEMA STROBEL; SOLADO EM POLIUTERANO INJETADO DIRETO NO CABEDAL, COM CERTIFICADO DE APROVACAO (CA).</t>
  </si>
  <si>
    <t>BOTINA DE SEGURANCA Nº 44 SEM BIQUEIRA DE ACO - BOTINA DE SEGURANCA NUMERO 44 SEM BIQUEIRA DE ACO, BIQUEIRA TERMOPLASTICA. CONFECCIONADA EM VAQUETA HIDROFUGADA, ELASTICO; PALMILHA EM COURO SISTEMA STROBEL; SOLADO EM POLIUTERANO INJETADO DIRETO NO CABEDAL, COM CERTIFICADO DE APROVACAO (CA).</t>
  </si>
  <si>
    <t>BOTINA DE SEGURANCA Nº 45 SEM BIQUEIRA DE ACO - BOTINA DE SEGURANCA NUMERO 45 CONFECCIONADA EM VAQUETA HIDROFUGADA, ELASTICO; SEM BIQUEIRA DE ACO, PALMILHA EM COURO SISTEMA STROBEL; SOLADO EM POLIUTERANO INJETADO DIRETO NO CABEDAL, COM CERTIFICADO DE APROVACAO (CA).</t>
  </si>
  <si>
    <t>BOTINA DE SEGURANCA Nº 46 SEM BIQUEIRA DE ACO - BOTINA DE SEGURANCA Nº 46, SEM BIQUEIRA DE ACO, BIQUEIRA TERMOPLASTICA. CONFECCIONADA EM VAQUETA HIDROFUGADA, ELASTICO; PALMILHA EM COURO SISTEMA STROBEL; SOLADO EM POLIUTERANO INJETADO DIRETO NO CABEDAL, COM CERTIFICADO DE APROVACAO (CA).</t>
  </si>
  <si>
    <t>BOTINA DE SEGURANCA Nº 46 SEM BIQUEIRA DE ACO - BOTINA DE SEGURANCA NUMERO 46 CONFECCIONADA EM VAQUETA HIDROFUGADA, ELASTICO; SEM BIQUEIRA DE ACO, PALMILHA EM COURO SISTEMA STROBEL; SOLADO EM POLIUTERANO INJETADO DIRETO NO CABEDAL, COM CERTIFICADO DE APROVACAO (CA).</t>
  </si>
  <si>
    <t>BOTINA/TENIS SEGURANCA SEM BIQUEIRA DE ACO COM CADARCO NO 39 - BOTINA/TENIS DE SEGURANCA SEM BIQUEIRA DE ACO E COM CADARCO NO. 39: TENIS DE SEGURANCA CONFECCIONADO EM VAQUETA HIDROFUGADA, SEM BIQUEIRA DE ACO, SOLADO BIDENSIDADE EM POLIURETANO (PU) INJETADO DIRETAMENTE AO CABEDAL. COM CERTIFICADO DE APROVACAO (CA). ENVIAR AMOSTRA EM CONJUNTO COM A PROPOSTA.BOTINA/TENIS SEGURANCA SEM BIQUEIRA DE ACO COM CADARCO NO 39</t>
  </si>
  <si>
    <t>CADEIRA DE RESGATE TAM. 1: CINTURA 70 A 100 CM PERNAS 50 A - CADEIRA DE RESGATE TAMANHO 1: CINTURA 70 A 100 CM, PERNAS 50 A 65 CM, MANEQUIM P/M/G PESO 2, CINTO PARAQUEDISTA COMPLETO  IDEAL PARA TRABALHOS COM  TODOS OS COMPONENTES METALICOS COM RESISTENCIA DIELETRICA (APROX. 7KV) ALEM DE FITAS COM TRATAMENTO ANTI-CHAMA E REPELENCIA A AGUA E OLEOS. PROTECAO CONTRA QUEDA; TRABALHO EM SUSPENSAO; POSICIONAMENTO NO TRABALHO; 5 PONTOS DE ANCORAGEM; 2 PARA PROTECAO CONTRA QUEDAS; 2 PARA POSICIONAMENTO; 1 PARA TRABALHOS EM SUSPENSAO; FIVELAS FAST FIT (AJUSTE) E FAST CONECT (AJUSTE E ENGATE RAPIDO); ARGOLAS ESTAMPADAS; FIVELAS E ARGOLAS COM PROTECAO DIELETRICA; COSTURAS D.R.F. E ZIG-ZAG CONTINUA; PONTOS DE POSICIONAMENTO FLUTUANTE; DOIS PORTA-MATERIAIS; ACOLCHOADO RESPIRAVEL THERMOFORM®. COM CERTIFICADO DE APROVACAO (CA).CADEIRA DE RESGATE TAM. 1: CINTURA 70 A 100 CM PERNAS 50 A</t>
  </si>
  <si>
    <t>CADEIRA DE RESGATE TAM. 2 - CADEIRA DE RESGATE TAM. 2: CINTURA 95 A 120 CM, PERNAS 60 A 75CM, MANEQUIM M, PESO 2,020 KGO CINTO PARA-QUEDISTA COMPLETO  IDEAL PARA TRABALHOS COM  TODOS OS COMPONENTES METALICOS COM RESISTENCIA DIELETRICA (APROX. 7KV) ALEM DE FITAS COM TRATAMENTO ANTI-CHAMA E REPELENCIA A AGUA E OLEOS. PROTECAO CONTRA QUEDA; TRABALHO EM SUSPENSAO; POSICIONAMENTO NO TRABALHO; 5 PONTOS DE ANCORAGEM; 2 PARA PROTECAO CONTRA QUEDAS;  2 PARA POSICIONAMENTO; 1 PARA TRABALHOS EM SUSPENSAO; FIVELAS FAST FIT (AJUSTE) E FAST CONECT (AJUSTE E ENGATE RAPIDO); ARGOLAS ESTAMPADAS; FIVELAS E ARGOLAS COM PROTECAO DIELETRICA; COSTURAS D.R.F. E ZIG-ZAG CONTINUA; PONTOS DE POSICIONAMENTO FLUTUANTE; DOIS PORTA-MATERIAIS; ACOLCHOADO RESPIRAVEL THERMOFORM®. COM CERTIFICADO DE APROVACAO (CA).CADEIRA DE RESGATE TAM. 2</t>
  </si>
  <si>
    <t>CALCADO DE SEGURANCA Nº 33 TIPO TENIS COR BRANCA - CALCADO DE SEGURANCA TIPO TENIS NUMERO 34, COM FECHAMENTO EM ELASTICO COBERTO NAS LATERAIS, CABEDAL CONFECCIONADO EM VAQUETA HIDROFUGADO, COM FORRACAO DA GASPEA EM SINTETICO, PALMILHA DE MONTAGEM EM SINTETICO FIXADA PELO PROCESSO STROBEL, SOLADO BI DENSIDADE INJETADO DIRETAMENTE AO CABEDAL, NA COR BRANCA,  COM CERTIFICADO DE APROVACAO (CA).</t>
  </si>
  <si>
    <t>CALCADO DE SEGURANCA Nº 33 TIPO TENIS EM EVA - BRANCO - CALCADO OCUPACIONAL TIPO SAPATO NUMMERO 33, COR BRANCA, CONFECCIONADO EM EVA NO CABEDAL E SOLADO DE BORRACHA ANTIDERRAPANTE. PROTECAO DOS PES CONTRA RISCOS DE NATUREZA LEVE E CONTRA AGENTES ABRASIVOS E ESCORIANTES. COM CERTIFICADO DE APROVACAO (CA).</t>
  </si>
  <si>
    <t>CALCADO DE SEGURANCA Nº 34 TIPO TENIS COR BRANCA - CALCADO DE SEGURANCA TIPO TENIS NUMERO 34, COM FECHAMENTO EM ELASTICO COBERTO NAS LATERAIS, CABEDAL CONFECCIONADO EM VAQUETA HIDROFUGADO, COM FORRACAO DA GASPEA EM SINTETICO, PALMILHA DE MONTAGEM EM SINTETICO FIXADA PELO PROCESSO STROBEL, SOLADO BI DENSIDADE INJETADO DIRETAMENTE AO CABEDAL, NA COR BRANCA,  COM CERTIFICADO DE APROVACAO (CA).</t>
  </si>
  <si>
    <t>CALCADO DE SEGURANCA Nº 34 TIPO TENIS EM EVA - BRANCO - CALCADO OCUPACIONAL TIPO SAPATO NUMERO 34, COR BRANCA, CONFECCIONADO EM EVA NO CABEDAL E SOLADO DE BORRACHA ANTIDERRAPANTE. PROTECAO DOS PES CONTRA RISCOS DE NATUREZA LEVE E CONTRA AGENTES ABRASIVOS E ESCORIANTES. COM CERTIFICADO DE APROVACAO (CA).</t>
  </si>
  <si>
    <t>CALCADO DE SEGURANCA Nº 35 TIPO TENIS COR BRANCA - CALCADO DE SEGURANCA TIPO TENIS NUMERO 35, COM FECHAMENTO EM ELASTICO COBERTO NAS LATERAIS, CABEDAL CONFECCIONADO EM VAQUETA HIDROFUGADO, COM FORRACAO DA GASPEA EM SINTETICO, PALMILHA DE MONTAGEM EM SINTETICO FIXADA PELO PROCESSO STROBEL, SOLADO BI DENSIDADE INJETADO DIRETAMENTE AO CABEDAL, NA COR BRANCA,  COM CERTIFICADO DE APROVACAO (CA).</t>
  </si>
  <si>
    <t>CALCADO DE SEGURANCA Nº 35 TIPO TENIS EM EVA - BRANCO - CALCADO OCUPACIONAL TIPO SAPATO NUMERO 35, COR BRANCA, CONFECCIONADO EM EVA NO CABEDAL E SOLADO DE BORRACHA ANTIDERRAPANTE. PROTECAO DOS PES CONTRA RISCOS DE NATUREZA LEVE E CONTRA AGENTES ABRASIVOS E ESCORIANTES. COM CERTIFICADO DE APROVACAO (CA).</t>
  </si>
  <si>
    <t>CALCADO DE SEGURANCA Nº 36 TIPO TENIS COR BRANCA - CALCADO DE SEGURANCA TIPO TENIS NUMERO 36, COM FECHAMENTO EM ELASTICO COBERTO NAS LATERAIS, CABEDAL CONFECCIONADO EM VAQUETA HIDROFUGADO, COM FORRACAO DA GASPEA EM SINTETICO, PALMILHA DE MONTAGEM EM SINTETICO FIXADA PELO PROCESSO STROBEL, SOLADO BI DENSIDADE INJETADO DIRETAMENTE AO CABEDAL, NA COR BRANCA,  COM CERTIFICADO DE APROVACAO (CA).</t>
  </si>
  <si>
    <t>CALCADO DE SEGURANCA Nº 36 TIPO TENIS EM EVA - BRANCO - CALCADO OCUPACIONAL TIPO SAPATO NUMERO 36, COR BRANCA, CONFECCIONADO EM EVA NO CABEDAL E SOLADO DE BORRACHA ANTIDERRAPANTE. PROTECAO DOS PES CONTRA RISCOS DE NATUREZA LEVE E CONTRA AGENTES ABRASIVOS E ESCORIANTES. COM CERTIFICADO DE APROVACAO (CA).</t>
  </si>
  <si>
    <t>CALCADO DE SEGURANCA Nº 37 TIPO TENIS COR BRANCA - CALCADO DE SEGURANCA TIPO TENIS NUMERO 37, COM FECHAMENTO EM ELASTICO COBERTO NAS LATERAIS, CABEDAL CONFECCIONADO EM VAQUETA HIDROFUGADO, COM FORRACAO DA GASPEA EM SINTETICO, PALMILHA DE MONTAGEM EM SINTETICO FIXADA PELO PROCESSO STROBEL, SOLADO BI DENSIDADE INJETADO DIRETAMENTE AO CABEDAL, NA COR BRANCA,  COM CERTIFICADO DE APROVACAO (CA).</t>
  </si>
  <si>
    <t>CALCADO DE SEGURANCA Nº 37 TIPO TENIS EM EVA - BRANCO - CALCADO OCUPACIONAL TIPO SAPATO NUMERO 37, COR BRANCA, CONFECCIONADO EM EVA NO CABEDAL E SOLADO DE BORRACHA ANTIDERRAPANTE. PROTECO DOS PES CONTRA RISCOS DE NATUREZA LEVE E CONTRA AGENTES ABRASIVOS E ESCORIANTES. COM CERTIFICADO DE APROVACAO (CA).</t>
  </si>
  <si>
    <t>CALCADO DE SEGURANCA Nº 38 TIPO TENIS COR BRANCA - CALCADO DE SEGURANCA TIPO TENIS NUMERO 38, COM FECHAMENTO EM ELASTICO COBERTO NAS LATERAIS, CABEDAL CONFECCIONADO EM VAQUETA HIDROFUGADO, COM FORRACAO DA GASPEA EM SINTETICO, PALMILHA DE MONTAGEM EM SINTETICO FIXADA PELO PROCESSO STROBEL, SOLADO BI DENSIDADE INJETADO DIRETAMENTE AO CABEDAL, NA COR BRANCA,  COM CERTIFICADO DE APROVACAO (CA).ENVIAR AMOSTRA EM CONJUNTO COM A PROPOSTA.CALCADO DE SEGURANCA Nº 38 TIPO TENIS COR BRANCA</t>
  </si>
  <si>
    <t>CALCADO DE SEGURANCA Nº 38 TIPO TENIS EM EVA - BRANCO - CALCADO OCUPACIONAL TIPO SAPATO NUMERO 38, COR BRANCA, CONFECCIONADO EM EVA NO CABEDAL E SOLADO DE BORRACHA ANTIDERRAPANTE. PROTECAO DOS PES CONTRA RISCOS DE NATUREZA LEVE E CONTRA AGENTES ABRASIVOS E ESCORIANTES. COM CERTIFICADO DE APROVACAO (CA).</t>
  </si>
  <si>
    <t>CALCADO DE SEGURANCA Nº 39 TIPO TENIS COR BRANCA - CALCADO DE SEGURANCA TIPO TENIS NUMERO 39, COM FECHAMENTO EM ELASTICO COBERTO NAS LATERAIS, CABEDAL CONFECCIONADO EM VAQUETA HIDROFUGADO, COM FORRACAO DA GASPEA EM SINTETICO, PALMILHA DE MONTAGEM EM SINTETICO FIXADA PELO PROCESSO STROBEL, SOLADO BI DENSIDADE INJETADO DIRETAMENTE AO CABEDAL, NA COR BRANCA,  COM CERTIFICADO DE APROVACAO (CA).</t>
  </si>
  <si>
    <t>CALCADO DE SEGURANCA Nº 39 TIPO TENIS EM EVA - BRANCO - CALCADO OCUPACIONAL TIPO SAPATO NUMERO 39, COR BRANCA, CONFECCIONADO EM EVA NO CABEDAL E SOLADO DE BORRACHA ANTIDERRAPANTE. PROTECAO DOS PES CONTRA RISCOS DE NATUREZA LEVE E CONTRA AGENTES ABRASIVOS E ESCORIANTES. COM CERTIFICADO DE APROVACAO (CA).</t>
  </si>
  <si>
    <t>CALCADO DE SEGURANCA Nº 40 TIPO TENIS COR BRANCA - CALCADO DE SEGURANCA TIPO TENIS NUMERO 40, COM FECHAMENTO EM ELASTICO COBERTO NAS LATERAIS, CABEDAL CONFECCIONADO EM VAQUETA HIDROFUGADO, COM FORRACAO DA GASPEA EM SINTETICO, PALMILHA DE MONTAGEM EM SINTETICO FIXADA PELO PROCESSO STROBEL, SOLADO BI DENSIDADE INJETADO DIRETAMENTE AO CABEDAL, NA COR BRANCA,  COM CERTIFICADO DE APROVACAO (CA).</t>
  </si>
  <si>
    <t>CALCADO DE SEGURANCA Nº 40 TIPO TENIS EM EVA - BRANCO - CALCADO OCUPACIONAL TIPO SAPATO NUMERO 40, COR BRANCA, CONFECCIONADO EM EVA NO CABEDAL E SOLADO DE BORRACHA ANTIDERRAPANTE. PROTECAO DOS PES CONTRA RISCOS DE NATUREZA LEVE E CONTRA AGENTES ABRASIVOS E ESCORIANTES. COM CERTIFICADO DE APROVACAO (CA).</t>
  </si>
  <si>
    <t>CALCADO DE SEGURANCA Nº 41 TIPO TENIS COR BRANCA - CALCADO DE SEGURANCA TIPO TENIS NUMERO 41, COM FECHAMENTO EM ELASTICO COBERTO NAS LATERAIS, CABEDAL CONFECCIONADO EM VAQUETA HIDROFUGADO, COM FORRACAO DA GASPEA EM SINTETICO, PALMILHA DE MONTAGEM EM SINTETICO FIXADA PELO PROCESSO STROBEL, SOLADO BI DENSIDADE INJETADO DIRETAMENTE AO CABEDAL, NA COR BRANCA,  COM CERTIFICADO DE APROVACAO (CA).</t>
  </si>
  <si>
    <t>CALCADO DE SEGURANCA Nº 41 TIPO TENIS EM EVA - BRANCO - CALCADO OCUPACIONAL TIPO SAPATO NUMERO 41, COR BRANCA, CONFECCIONADO EM EVA NO CABEDAL E SOLADO DE BORRACHA ANTIDERRAPANTE. PROTECAO DOS PES CONTRA RISCOS DE NATUREZA LEVE E CONTRA AGENTES ABRASIVOS E ESCORIANTES. COM CERTIFICADO DE APROVACAO (CA).</t>
  </si>
  <si>
    <t>CALCADO DE SEGURANCA Nº 42 TIPO TENIS EM EVA - BRANCO - CALCADO OCUPACIONAL TIPO SAPATO NUMERO 42, COR BRANCA, CONFECCIONADO EM EVA NO CABEDAL E SOLADO DE BORRACHA ANTIDERRAPANTE. PROTECAO DOS PES CONTRA RISCOS DE NATUREZA LEVE E CONTRA AGENTES ABRASIVOS E ESCORIANTES. COM CERTIFICADO DE APROVACAO (CA).</t>
  </si>
  <si>
    <t>CALCADO DE SEGURANCA Nº 43 TIPO TENIS EM EVA - BRANCO - CALCADO OCUPACIONAL TIPO SAPATO NUMERO 43, COR BRANCA, CONFECCIONADO EM EVA NO CABEDAL E SOLADO DE BORRACHA ANTIDERRAPANTE. PROTECAO DOS PES CONTRA RISCOS DE NATUREZA LEVE E CONTRA AGENTES ABRASIVOS E ESCORIANTES. COM CERTIFICADO DE APROVACAO (CA).</t>
  </si>
  <si>
    <t>CALCADO DE SEGURANCA Nº 44 TIPO TENIS EM EVA - BRANCO - CALCADO OCUPACIONAL TIPO SAPATO NUMERO 44, COR BRANCA, CONFECCIONADO EM EVA NO CABEDAL E SOLADO DE BORRACHA ANTIDERRAPANTE. PROTECAO DOS PES CONTRA RISCOS DE NATUREZA LEVE E CONTRA AGENTES ABRASIVOS E ESCORIANTES. COM CERTIFICADO DE APROVACAO (CA).</t>
  </si>
  <si>
    <t>7,5</t>
  </si>
  <si>
    <t>CALCADO DE SEGURANCA TIPO SAPATO NUM. 34 PRETO - CALCADO OCUPACIONAL TIPO SAPATO, CONFECCIONADO EM COURO CURTIDO AO CROMO, FECHAMENTO EM CADARCO COM ILHOS, PALMILHA DE MONTAGEM EM NAO TECIDO, SOLADO DE POLIURETANO MODENSIDADE, SEM BICO. PROTECAO DOS PES CONTRA RISCOS DE NATUREZA LEVE E CONTRA AGENTES ABRASIVOS E ESCORIANTES. COM CERTIFICADO DE APROVACAO.</t>
  </si>
  <si>
    <t>CALCADO DE SEGURANCA TIPO SAPATO NUM. 35 PRETO - CALCADO OCUPACIONAL TIPO SAPATO, CONFECCIONADO EM COURO CURTIDO AO CROMO, FECHAMENTO EM CADARCO COM ILHOS, PALMILHA DE MONTAGEM EM NAO TECIDO, SOLADO DE POLIURETANO MODENSIDADE, SEM BICO. PROTECAO DOS PES CONTRA RISCOS DE NATUREZA LEVE E CONTRA AGENTES ABRASIVOS E ESCORIANTES. COM CERTIFICADO DE APROVACAO.</t>
  </si>
  <si>
    <t>CALCADO DE SEGURANCA TIPO SAPATO NUM. 36 PRETO - CALCADO OCUPACIONAL TIPO SAPATO, CONFECCIONADO EM COURO CURTIDO AO CROMO, FECHAMENTO EM CADARCO COM ILHOS, PALMILHA DE MONTAGEM EM NAO TECIDO, SOLADO DE POLIURETANO MODENSIDADE, SEM BICO. PROTECAO DOS PES CONTRA RISCOS DE NATUREZA LEVE E CONTRA AGENTES ABRASIVOS E ESCORIANTES. COM CERTIFICADO DE APROVACAO.</t>
  </si>
  <si>
    <t>CALCADO DE SEGURANCA TIPO SAPATO NUM. 37 PRETO - CALCADO OCUPACIONAL TIPO SAPATO, CONFECCIONADO EM COURO CURTIDO AO CROMO, FECHAMENTO EM CADARCO COM ILHOS, PALMILHA DE MONTAGEM EM NAO TECIDO, SOLADO DE POLIURETANO MODENSIDADE, SEM BICO. PROTECAO DOS PES CONTRA RISCOS DE NATUREZA LEVE E CONTRA AGENTES ABRASIVOS E ESCORIANTES. COM CERTIFICADO DE APROVACAO.</t>
  </si>
  <si>
    <t>CALCADO DE SEGURANCA TIPO SAPATO NUM. 38 PRETO - CALCADO OCUPACIONAL TIPO SAPATO, CONFECCIONADO EM COURO CURTIDO AO CROMO, FECHAMENTO EM CADARCO COM ILHOS, PALMILHA DE MONTAGEM EM NAO TECIDO, SOLADO DE POLIURETANO MODENSIDADE, SEM BICO. PROTECAO DOS PES CONTRA RISCOS DE NATUREZA LEVE E CONTRA AGENTES ABRASIVOS E ESCORIANTES.  COM CERTIFICADO DE APROVACAO.</t>
  </si>
  <si>
    <t>CALCADO DE SEGURANCA TIPO SAPATO NUM. 39 PRETO - CALCADO OCUPACIONAL TIPO SAPATO, CONFECCIONADO EM COURO CURTIDO AO CROMO, FECHAMENTO EM CADARCO COM ILHOS, PALMILHA DE MONTAGEM EM NAO TECIDO, SOLADO DE POLIURETANO MODENSIDADE, SEM BICO. PROTECAO DOS PES CONTRA RISCOS DE NATUREZA LEVE E CONTRA AGENTES ABRASIVOS E ESCORIANTES. COM CERTIFICADO DE APROVACAO.</t>
  </si>
  <si>
    <t>CALCADO DE SEGURANCA TIPO SAPATO NUM. 40 PRETO - CALCADO OCUPACIONAL TIPO SAPATO, CONFECCIONADO EM COURO CURTIDO AO CROMO, FECHAMENTO EM CADARCO COM ILHOS, PALMILHA DE MONTAGEM EM NAO TECIDO, SOLADO DE POLIURETANO MODENSIDADE, SEM BICO. PROTECAO DOS PES CONTRA RISCOS DE NATUREZA LEVE E CONTRA AGENTES ABRASIVOS E ESCORIANTES. COM CERTIFICADO DE APROVACAO.</t>
  </si>
  <si>
    <t>CALCADO DE SEGURANCA TIPO SAPATO NUM. 41 PRETO - CALCADO OCUPACIONAL TIPO SAPATO, CONFECCIONADO EM COURO CURTIDO AO CROMO, FECHAMENTO EM CADARCO COM ILHOS, PALMILHA DE MONTAGEM EM NAO TECIDO, SOLADO DE POLIURETANO MODENSIDADE, SEM BICO. PROTECAO DOS PES CONTRA RISCOS DE NATUREZA LEVE E CONTRA AGENTES ABRASIVOS E ESCORIANTES. COM CERTIFICADO DE APROVACAO.</t>
  </si>
  <si>
    <t>CALCADO DE SEGURANCA TIPO SAPATO NUM. 42 PRETO - CALCADO OCUPACIONAL TIPO SAPATO, CONFECCIONADO EM COURO CURTIDO AO CROMO, FECHAMENTO EM CADARCO COM ILHOS, PALMILHA DE MONTAGEM EM NAO TECIDO, SOLADO DE POLIURETANO MODENSIDADE, SEM BICO. PROTECAO DOS PES CONTRA RISCOS DE NATUREZA LEVE E CONTRA AGENTES ABRASIVOS E ESCORIANTES. COM CERTIFICADO DE APROVACAO.</t>
  </si>
  <si>
    <t>CALCADO DE SEGURANCA TIPO SAPATO NUM. 43 PRETO - CALCADO OCUPACIONAL TIPO SAPATO, CONFECCIONADO EM COURO CURTIDO AO CROMO, FECHAMENTO EM CADARCO COM ILHOS, PALMILHA DE MONTAGEM EM NAO TECIDO, SOLADO DE POLIURETANO MODENSIDADE, SEM BICO. PROTECAO DOS PES CONTRA RISCOS DE NATUREZA LEVE E CONTRA AGENTES ABRASIVOS E ESCORIANTES. COM CERTIFICADO DE APROVACAO.</t>
  </si>
  <si>
    <t>CALCADO OCUPACIONAL N.º 34 - IMPERMEAVEL, TIPO CALCADO BAIXO, CONFECCIONADO EM MATERIAL POLIMERICO COR PRETO, COM SOLADO ANTIDERRAPENTE DE COR MARROM. POSSUI PALMILHA INTERNA REMOVÍVEL. PROTECAO DOS PES DO USUARIO CONTRA  RISCOS DE NATUREZA LEVE, CONTRA AGENTES ABRASIVOS, ESCORIANTES, AGENTES TERMICOS (FRIO) E CONTRA UMIDADE PROVENIENTE DE OPERACOES COM O USO DE AGUA E AGENTES BIOLOGICOS. INDICADO TMBEM PARA USO DE CLÍNICAS, HOSPITAIS ETC.</t>
  </si>
  <si>
    <t>CALCADO OCUPACIONAL N.º 35 - IMPERMEAVEL, TIPO CALCADO BAIXO, CONFECCIONADO EM MATERIAL POLIMERICO COR PRETO, COM SOLADO ANTIDERRAPENTE DE COR MARROM. POSSUI PALMILHA INTERNA REMOVÍVEL. PROTECAO DOS PES DO USUARIO CONTRA  RISCOS DE NATUREZA LEVE, CONTRA AGENTES ABRASIVOS, ESCORIANTES, AGENTES TERMICOS (FRIO) E CONTRA UMIDADE PROVENIENTE DE OPERACOES COM O USO DE AGUA E AGENTES BIOLOGICOS. INDICADO TMBEM PARA USO DE CLÍNICAS, HOSPITAIS ETC.</t>
  </si>
  <si>
    <t>CALCADO OCUPACIONAL N.º 36 - IMPERMEAVEL, TIPO CALCADO BAIXO, CONFECCIONADO EM MATERIAL POLIMERICO COR PRETO, COM SOLADO ANTIDERRAPENTE DE COR MARROM. POSSUI PALMILHA INTERNA REMOVÍVEL. PROTECAO DOS PES DO USUARIO CONTRA  RISCOS DE NATUREZA LEVE, CONTRA AGENTES ABRASIVOS, ESCORIANTES, AGENTES TERMICOS (FRIO) E CONTRA UMIDADE PROVENIENTE DE OPERACOES COM O USO DE AGUA E AGENTES BIOLOGICOS. INDICADO TMBEM PARA USO DE CLÍNICAS, HOSPITAIS ETC.</t>
  </si>
  <si>
    <t>CALCADO OCUPACIONAL N.º 37 - IMPERMEAVEL, TIPO CALCADO BAIXO, CONFECCIONADO EM MATERIAL POLIMERICO COR PRETO, COM SOLADO ANTIDERRAPENTE DE COR MARROM. POSSUI PALMILHA INTERNA REMOVÍVEL. PROTECAO DOS PES DO USUARIO CONTRA  RISCOS DE NATUREZA LEVE, CONTRA AGENTES ABRASIVOS, ESCORIANTES, AGENTES TERMICOS (FRIO) E CONTRA UMIDADE PROVENIENTE DE OPERACOES COM O USO DE AGUA E AGENTES BIOLOGICOS. INDICADO TMBEM PARA USO DE CLÍNICAS, HOSPITAIS ETC.</t>
  </si>
  <si>
    <t>CALCADO OCUPACIONAL N.º 38 - IMPERMEAVEL, TIPO CALCADO BAIXO, CONFECCIONADO EM MATERIAL POLIMERICO COR PRETO, COM SOLADO ANTIDERRAPENTE DE COR MARROM. POSSUI PALMILHA INTERNA REMOVÍVEL. PROTECAO DOS PES DO USUARIO CONTRA  RISCOS DE NATUREZA LEVE, CONTRA AGENTES ABRASIVOS, ESCORIANTES, AGENTES TERMICOS (FRIO) E CONTRA UMIDADE PROVENIENTE DE OPERACOES COM O USO DE AGUA E AGENTES BIOLOGICOS. INDICADO TMBEM PARA USO DE CLÍNICAS, HOSPITAIS ETC.</t>
  </si>
  <si>
    <t>CALCADO OCUPACIONAL N.º 39 - IMPERMEAVEL, TIPO CALCADO BAIXO, CONFECCIONADO EM MATERIAL POLIMERICO COR PRETO, COM SOLADO ANTIDERRAPENTE DE COR MARROM. POSSUI PALMILHA INTERNA REMOVÍVEL. PROTECAO DOS PES DO USUARIO CONTRA  RISCOS DE NATUREZA LEVE, CONTRA AGENTES ABRASIVOS, ESCORIANTES, AGENTES TERMICOS (FRIO) E CONTRA UMIDADE PROVENIENTE DE OPERACOES COM O USO DE AGUA E AGENTES BIOLOGICOS. INDICADO TMBEM PARA USO DE CLÍNICAS, HOSPITAIS ETC.</t>
  </si>
  <si>
    <t>CALCADO OCUPACIONAL N.º 40 - IMPERMEAVEL, TIPO CALCADO BAIXO, CONFECCIONADO EM MATERIAL POLIMERICO COR PRETO, COM SOLADO ANTIDERRAPENTE DE COR MARROM. POSSUI PALMILHA INTERNA REMOVÍVEL. PROTECAO DOS PES DO USUARIO CONTRA  RISCOS DE NATUREZA LEVE, CONTRA AGENTES ABRASIVOS, ESCORIANTES, AGENTES TERMICOS (FRIO) E CONTRA UMIDADE PROVENIENTE DE OPERACOES COM O USO DE AGUA E AGENTES BIOLOGICOS. INDICADO TMBEM PARA USO DE CLÍNICAS, HOSPITAIS ETC.</t>
  </si>
  <si>
    <t>CALCADO OCUPACIONAL N.º 41 - IMPERMEAVEL, TIPO CALCADO BAIXO, CONFECCIONADO EM MATERIAL POLIMERICO COR PRETO, COM SOLADO ANTIDERRAPENTE DE COR MARROM. POSSUI PALMILHA INTERNA REMOVÍVEL. PROTECAO DOS PES DO USUARIO CONTRA  RISCOS DE NATUREZA LEVE, CONTRA AGENTES ABRASIVOS, ESCORIANTES, AGENTES TERMICOS (FRIO) E CONTRA UMIDADE PROVENIENTE DE OPERACOES COM O USO DE AGUA E AGENTES BIOLOGICOS. INDICADO TMBEM PARA USO DE CLÍNICAS, HOSPITAIS ETC.</t>
  </si>
  <si>
    <t>CALCADO OCUPACIONAL N.º 42 - IMPERMEAVEL, TIPO CALCADO BAIXO, CONFECCIONADO EM MATERIAL POLIMERICO COR PRETO, COM SOLADO ANTIDERRAPENTE DE COR MARROM. POSSUI PALMILHA INTERNA REMOVÍVEL. PROTECAO DOS PES DO USUARIO CONTRA  RISCOS DE NATUREZA LEVE, CONTRA AGENTES ABRASIVOS, ESCORIANTES, AGENTES TERMICOS (FRIO) E CONTRA UMIDADE PROVENIENTE DE OPERACOES COM O USO DE AGUA E AGENTES BIOLOGICOS. INDICADO TMBEM PARA USO DE CLÍNICAS, HOSPITAIS ETC.</t>
  </si>
  <si>
    <t>CALCADO OCUPACIONAL N.º 43 - IMPERMEAVEL, TIPO CALCADO BAIXO, CONFECCIONADO EM MATERIAL POLIMERICO COR PRETO, COM SOLADO ANTIDERRAPENTE DE COR MARROM. POSSUI PALMILHA INTERNA REMOVÍVEL. PROTECAO DOS PES DO USUARIO CONTRA  RISCOS DE NATUREZA LEVE, CONTRA AGENTES ABRASIVOS, ESCORIANTES, AGENTES TERMICOS (FRIO) E CONTRA UMIDADE PROVENIENTE DE OPERACOES COM O USO DE AGUA E AGENTES BIOLOGICOS. INDICADO TMBEM PARA USO DE CLÍNICAS, HOSPITAIS ETC.</t>
  </si>
  <si>
    <t>CALCADO OCUPACIONAL N.º 44 - IMPERMEAVEL, TIPO CALCADO BAIXO, CONFECCIONADO EM MATERIAL POLIMERICO COR PRETO, COM SOLADO ANTIDERRAPENTE DE COR MARROM. POSSUI PALMILHA INTERNA REMOVÍVEL. PROTECAO DOS PES DO USUARIO CONTRA  RISCOS DE NATUREZA LEVE, CONTRA AGENTES ABRASIVOS, ESCORIANTES, AGENTES TERMICOS (FRIO) E CONTRA UMIDADE PROVENIENTE DE OPERACOES COM O USO DE AGUA E AGENTES BIOLOGICOS. INDICADO TMBEM PARA USO DE CLÍNICAS, HOSPITAIS ETC.</t>
  </si>
  <si>
    <t>CAPA DE CHUVA - TAMANHO M - CAPA DE SEGURANCA, CONFECCIONADA EM PVC, TAMANHO M, COM FORRO DE POLIESTER, COM OU SEM PALA PARA PROTECAO DOS MEMBROS SUPERIORES COM MANGAS E CAPUZ, TOTALMENTE SOLDADA ELETRONICAMENTE, COM BOTAO DE PLASTICO. COM CERTIFICADO DE APROVACAO (CA).</t>
  </si>
  <si>
    <t>CAPA DE CHUVA ? TAMANHO G - CAPA DE SEGURANCA, CONFECCIONADA EM PVC, TAMANHO G, COM FORRO DE POLIESTER, COM OU SEM PALA PARA PROTECAO DOS MEMBROS SUPERIORES COM MANGAS E CAPUZ, TOTALMENTE SOLDADA ELETRONICAMENTE, COM BOTAO DE PLASTICO. COM CERTIFICADO DE APROVACAO (CA).</t>
  </si>
  <si>
    <t>CAPA DE CHUVA TIPO MORCEGO TAMANHO G - CAPA DE CHUVA TIPO MORCEGO TAMANHO G CONFECCIONADAS EM PVC, SOLDADAS ELETRONICAMENTE, COM MANGAS TIPO MORCEGO , NA COR AMARELA.CAPA DE CHUVA TIPO MORCEGO TAMANHO G</t>
  </si>
  <si>
    <t>CAPA DE CHUVA TIPO MORCEGO TAMANHO M - CAPA DE CHUVA TIPO MORCEGO TAMANHO M CONFECCIONADAS EM PVC, SOLDADAS ELETRONICAMENTE, COM MANGAS TIPO MORCEGO , NA COR AMARELA.CAPA DE CHUVA TIPO MORCEGO TAMANHO M</t>
  </si>
  <si>
    <t>CAPACETE ABA FRONTAL - CAPACETE DE SEGURANA TIPO II - ABA FRONTAL, INJEADO EM PLASTICO, CASSE A E B, NA COR AMARELO, COM FENDAS LATERAIS (SLOT) PARA ACOPLAGEM DE ACESSORIOS, SUSPENSAO COMPSTA EM CARNEIRA INJETADA EM PLASTICO FIXA AO CASCO POR SEIS PONTOS DE ENCAIXE, A REGULAGEM DE TAMANHO DA SUSPENSAO E FEITA POR MEIO DE AJUSTE TIPO CATRACA. O CAPACETE COM MUGULAR PRESA AO CASCO.</t>
  </si>
  <si>
    <t>CAPACETE DE ELETRICISTA, TIPO I CLASSE B - CAPACETE DE SEGURANCA PARA ELETRICISTA, TIPO I - ABA TOTAL, CLASSE B (PARA USO GERAL, INCLUSIVE PARA TRABALHOS COM ENERGIA ELETRICA), NA COR AMARELA, COM CASCO CONFECCIONADO DE MATERIAL PLASTICO, QUE PODE SER COMBINADO COM AS SEGUINTES SUSPENSOES: SUSPENSAO STAZON COMPOSTA DE CARNEIRA INJETADA DE PLASTICO, COM PECA ABSORVENTE DE SUOR EM ESPUMA DE POLIESTER E COROA COMPOSTA DE DUAS CINTAS CRUZADAS MONTADAS EM QUATRO CLIPES DE PLASTICO E FIXADAS COM UMA COSTURA, COM REGULAGEM DE TAMANHO ATRAVES DE AJUSTE SIMPLES. SUSPENSAO FAZ-TRAC COMPOSTA DE CARNEIRA INJETADA EM PLASTICO, COM PECA ABSORVENTE DE SUOR EM ESPUMA DE POLIESTER E COROA COMPOSTA DE DUAS CINTAS CRUZADAS MONTADAS EM QUATRO ?CLIPES? DE PLASTICO E FIXADAS COM UMA COSTURA, COM REGULAGEM DE TAMANHO ATRAVES DE CATRACA (CREMALHEIRAS). O CAPACETE DE SEGURANCA COM JUGULAR PRESA AO CASCO. COMPOSTO DE SUPORTE PARA FIXACAO DA LANTERNA POSICIONADA NA PARTE FRONTAL DO CASCO DO CAPACETE E PRENDEDOR DO CABO DA BATERIA PRESO NA PARTE TRASEIRA DO CASCO. INSTRUCOES NO CORPO DO PRODUTO: NOME DO FABRICANTE OU IMPORTADOR, A CLASSE, NUMERO DO CA E O MES E ANO DE FABRICACAO. INDICACAO QUE O CAPACETE ATENDE A NBR 8221/2013. COM CERTIFICADO DE APROVACAO (CA).</t>
  </si>
  <si>
    <t>CAPACETE SEG ABA FRONTAL ABAFADOR PROTETOR FACIAL TIPO TELA - CAPACETE DE SEGURANCA TIPO II - ABA FRONTAL, INJETADO EM PLASTICO, CLASSE B, COM FENDAS LATERAIS (SLOT) PARA ACOPLAGEM DE ACESSORIOS, NA COR AZUL. SUSPENSAO COMPOSTA EM CARNEIRA INJETADA EM PLASTICO FIXA AO CASCO POR SEIS PONTOS DE ENCAIXE. A REGULAGEM DE TAMANHO DA SUSPENSAO E FEITA POR MEIO DE AJUSTE SIMPLES. O CAPACETE COM JUGULAR PRESA AO CASCO. AO CAPACETE DEVE TER ACOPLADO O KIT ABAFADOR DE RUÍDOS COMPOSTO DE PROTETOR CIRCUM-AURICULAR, QUE E COMPOSTO DE DUAS CONCHAS DE MATERIAL RIGIDO PREENCHIDAS COM ESPUMA FIXADAS A DUAS HASTES PLASTICAS MOVEIS (BASCULANTES) QUE, POR SUA VEZ, SE ENCAIXAM NAS FENDAS LATERAIS DO CASCO, ATENUACAO (NRR SF) DE 18 DECIBEIS (DB).CAPACETE COM PROTETOR FACIAL ACOPLADO TIPO TELA CONSTITUIDO DE NYLON NA COR PRETA, TAMANHO 8 POLEGADAS. CONJUNTO DA MESMA MARCA. NO CORPO DO PRODUTO: NOME DO FABRICANTE OU IMPORTADOR, A CLASSE, NUMERO DO CA E O MES E ANO DE FABRICACAO. INDICACAO QUE O CAPACETE ATENDE A NBR 8221/2013. COM CERTIFICADO DE APROVACAO (CA).CAPACETE SEG ABA FRONTAL ABAFADOR PROTETOR FACIAL TIPO TELA</t>
  </si>
  <si>
    <t>CAPACETE SEG ABA FRONTAL AMARELO C/ ABAFADOR DE RUIDO - CAPACETE DE SEGURANCA TIPO II - ABA FRONTAL, INJETADO EM PLASTICO, CASSE A E B, NA COR AMARELO, COM FENDAS LATERAIS (SLOT) PARA ACOPLAGEM DE ACESSORIOS. SUSPENSAO COMPOSTA EM CARNEIRA INJETADA EM PLASTICO FIXA AO CASCO POR SEIS PONTOS DE ENCAIXE. A REGULAGEM DE TAMANHO DA SUSPENSAO E FEITA POR MEIO DE AJUSTE TIPO CATRACA. O CAPACETE COM JUGULAR PRESA AO CASCO. AO CAPACETE DEVE TER ACOPLADO O KIT ABAFADOR DE RUIDOS COMPOSTO DE PROTETOR CIRCUM-AURICULAR, QUE E COMPOSTO DE DUAS CONCHAS DE MATERIA RÍGIDO PREENCHIDAS COM ESPUMA FIXADAS A DUAS HASTES PLASTICAS MOVEIS (BASCULANTES), QUE POR SUA VEZ, SE ENCAIXAM NAS FENDAS LATERAIS DO CASCO, ATENUACAO (NRR SF) DE 18 DECIBEIS (DB). CONJUNTO DA MESMA MARCA. ESCRITO NO CORPO DO PRODUTO: NOME DO FABRICANTE OU IMPORTADOR, A CLASSE, NUMERO DE CA E O MES E ANO DE FABRICACAO, INDICACAO QUE O CAPACETE ATENDE A NBR 8221/2013. COM CERTIFICADO DE APROVACAO (CA).</t>
  </si>
  <si>
    <t>CAPACETE SEG ABA FRONTAL AZUL ABAFADOR RUIDO CLASSE A B - CAPACETE DE SEGURANCA TIPO II - ABA FRONTAL, INJETADO EM PLASTICO, CLASSE A E B, NA COR AZUL, COM FENDAS LATERAIS (SLOT) PARA ACOPLAGEM DE ACESSORIOS. SUSPENSAO COMPOSTA EM CARNEIRA INJETADA EM PLASTICO FIXA AO CASCO POR SEIS PONTOS DE ENCAIXE. A REGULAGEM DE TAMANHO DA SUSPENSAO E FEITA POR MEIO DE AJUSTE SIMPLES. O CAPACETE COM JUGULAR PRESA AO CASCO. AO CAPACETE DEVE TER ACOPLADO O KIT ABAFADOR DE RUIDOS COMPOSTO DE PROTETOR CIRCUM-AURICULAR, QUE E COMPOSTO DE DUAS CONCHAS DE MATERIAL RÍGIDO PREENCHIDAS COM ESPUMA FIXADAS A DUAS HASTES PLASTICAS MOVEIS (BASCULANTES) QUE, POR SUA VEZ, SE ENCAIXAM NAS FENDAS LATERAIS DO CASCO, ATENUACAO (NRR SF) DE 18 DECIBEIS (DB).CONJUNTO DA MESMA MARCA. ES NO CORPO DO PRODUTO: NOME DO FABRICANTE OU IMPORTADOR, A CLASSE, NUMERO DO CA E O MES E ANO DE FABRICACAO. INDICACAO QUE O CAPACETE ATENDE A NBR 8221/2013. COM CERTIFICADO DE APROVACAO (CA).CAPACETE SEG ABA FRONTAL AZUL ABAFADOR RUIDO CLASSE A B</t>
  </si>
  <si>
    <t>CAPACETE SEG ABA FRONTAL BRANCA ABAFADOR RUIDO CLASSE A B - CAPACETE DE SEGURANCA TIPO II - ABA FRONTAL, INJETADO EM PLASTICO, CLASSE A E B, NA COR BRANCA, COM FENDAS LATERAIS (SLOT) PARA ACOPLAGEM DE ACESSORIOS, SUSPENSAO COMPOSTA EM CARNEIRA INJETADA EM PLASTICO FIXA AO CASCO POR SEIS PONTOS DE ENCAIXE. A REGULAGEM DE TAMANHO DA SUSPENSAO E FEITA POR MEIO DE AJUSTE SIMPLES. O CAPACETE COM JUGULAR PRESA AO CASCO. AO CAPACETE DEVE TER ACOPLADO O KIT ABAFADOR DE RUIDOS COMPOSTO DE PROTETOR CIRCUM-AURICULAR, QUE E COMPOSTO DE DUAS CONCHAS DE MATERIAL RIGIDO PREENCHIDAS COM ESPUMA FIXADAS A DUAS HASTES PLASTICAS MOVEIS (BASCULANTES) QUE, POR SUA VEZ, SE ENCAIXAM NAS FENDAS LATERAIS DO CASCO, ATENUACAO (NRR SF) DE 18 DECIBEIS (DB).CONJUNTO DA MESMA MARCA. ES NO CORPO DO PRODUTO: NOME DO FABRICANTE OU IMPORTADOR, A CLASSE, NUMERO DO CA E O MES E ANO DE FABRICACAO. INDICACAO QUE O CAPACETE ATENDE A NBR 8221/2013. COM CERTIFICADO DE APROVACAO (CA).CAPACETE SEG ABA FRONTAL BRANCA ABAFADOR RUIDO CLASSE A B</t>
  </si>
  <si>
    <t>CARTUCHO PARA VAPORES ORGANICOS (VO)  E GASES ACIDOS (GA) - CARTUCHO PARA VAPORES ORGANICOS (VO) E GASES ACIDOS UTILIZADO EM RESPIRADOR PURIFICADOR DE AR TIPO PECA SIMI FACIAL. COM CERTIFICADO DE APROVACAO (CA).</t>
  </si>
  <si>
    <t>CINTA ABDOMINAL LOMBAR - CINTURAO RESISTENTE E CONFORTAVEL, ACOMPANHA A ANATOMIA DO CORPO OFERECENDO AJUSTE PERFEITO, CONFORTO E SEGURANCA, COM A FINALIDADE DE PROTEGER A COLUNA DE ESFORCOS INTENSOS. PREVINE PROBLEMAS OSSEOS E MUSCULARES DE COLUNA, DIMINUICAO NA FADIGA OCUPACIONAL E CORRIGE A POSTURA NO TRABALHO. FABRICFADO EM TECIDO RESISTENTE 100% ALGODAO, ESTRUTURADO COM BARBATANA EM NYLON FLEXIVEL NA PARTE TRASEIRA PARA PROTECAO E SUSTENTACAO DA REGIAO LOMBAR. COM CERTIFICADO DE APROVACAO (CA).</t>
  </si>
  <si>
    <t>CINTO DE SEGURANCA TIPO PARAQUEDISTA COM TALABARTE - CINTO DE SEGURANCA MODELO PARAQUEDISTA COM TRES PONTOS DE CONEXAO, CONFECCIONADO EM CADARCO DE POLIESTER COM 50 MM DE LARGURA NA COR PRETA, COSTURAS EM LINHA DE NYLON 16 MULTICOLORIDA E ENCERADA, TOTALMENTE AJUSTAVEL ATRAVES DE 5 FIVELAS DUPLAS, SEM PINO, EM ACO FORJADO, COM PINTURA EPOXI PRETA, PRA REGULAGEM NOS SUSPENSORIOS, CINTURA E COXAS. ALCAS PARA ANCORAGEM NA PARTE FRONTAL DO CINTO, EM CADARCO DE POLIESTER NA COR PRETA, COSTURADO NOS SUSPENSORIOS, COM COMPRIMENTO DE 32 CM, COM CONECTORES PARA DESCANSO, FITA DE FECHAMENTO FRONTAL COM CADARCO DE 25 MM, AJUSTAVEL ATRAVES DE DUAS MEIA ARGOLAS SOLDADAS. PONTOS DE CONEXAO: DORSAL COM MEIA ARGOLA FORJADA LOCALIZADA NA PARTE TRASEIRA DO CINTURAO NA ALTURA DO DORSO. FRONTAL LOCALIZADO NA ALTURA DO TORAX, UTILIZADO PARA CONEXAO DO DISPOSITIVO TRAVA-QUEDAS (EXCETO TRAVA QUEDAS RETRATIL). POSICIONAMENTO: DUAS ARGOLAS EM ACO FORJADO LOCALIZADAS NA LINHA DA CINTURA. COM CERTIFICADO DE APROVACAO (CA).</t>
  </si>
  <si>
    <t>CONE DE SINALIZACAO NA COR LARANJA COM FAIXA REFLETIVA 50CM - CONE DE SINALIZACAO COM TAMANHO DE 50 CM, COM REFLETIVO LARANJA E BRANCO CONFORMIDADE NBR 15071. COM CERTIFICADO DE APROVACAO (CA).</t>
  </si>
  <si>
    <t>CONJUNTO DE SEGURANCA (BLUSAO E CALCA) EM TELA SINTETICA - CONJUNTO DE SEGURANCA CONFECCIONADO EM TELA SINTETICA REVESTIDA DE PVC, COMPOSTO POR: BLUSAO COM FECHAMENTO FRONTA  ATRAVES DE BOTOES DE PRESSAO PLASTICO E CALCA COM CORDAO NA CINTURA PARA AJUSTE, COSTURAS ATRAVES DE SOLDA ELETRONICA. PROTECAO DO TRONCO, MEMBROS SUPERIORES E INFERIORES CONTRA UMIDADE PROVENIENTE DE OEPRACOES COM USO DE AGUA. COM CERTIFICADO DE APROVACAO.</t>
  </si>
  <si>
    <t>CORDA 12 MM PARA TRAVA QUEDAS - CONSTITUIDO EM TRANCADO TRIPLO E ALMA CENTRAL. TRANCADO EXTERNO EM MULTIFILAMENTO DE POLIAMIDA, TRANCADO INTERMEDIARIO E O ALERTA VISUAL NA COR AMARELA EM MULTIFILAMENTO DE POLIPROPILENO OU POLIAMIDA NA COR AMARELA COM O MINIMO DE 50% DE IDENTIFICACAO, NAO PODENDO ULTRAPASSAR 10% DA DENSIDADE LINEAR. TRANCADO INTERNO EM MULTIFILAMENTO DE POLIAMIDA E ALMA CENTRAL TORCIDA EM MULTIFILAMENTO DE POLIAMIDA. - CARGA DE RUPTURA: CABO COMPLETO: 20KN = 2.038(KGF); CABO SEM CAPA EXTERNA (MÍNIMO): 15KN=1.529(KGF). - DIAMETRO DO CABO: DIAMETRO NOMINAL (MÍNIMO): 12,0MM,  DESVIO LIMITE: +0,5MM. CORDA DE SEGURANCA DESENVOLVIDA PARA USO ESPECÍFICO EM CADEIRAS SUSPENSAS E CABO-GUIA DE SEGURANCA PARA FIXACAO DE TRAVA-QUEDAS. NO CABO DEVE-SE TER MARCACAO COM FITA INSERIDA NO INTERIOR DO TRANCADO INTERNO GRAVADO NR 18.16.5 ISO 1140 1990 E FABRICANTE COM CNPJ E ROTULO FIXADO FIRMEMENTE CONTENDO AS SEGUINTES INFORMACOES: MATERIAL CONSTITUINTE (POLIAMIDA), NUMERO DE REFERENCIA DIAMETRO DE 2MM, COMPRIMENTOS EM METROS, E TAMBEM COM O AVISO: "CUIDADO: CABO PARA USO ESPECIFICO EM CADEIRAS SUSPENSAS E CABO-GUIA DE SEGURANCA PARA FIXACAO DE TRAVA-QUEDAS". APRESENTAR LAUDO DO TESTE DE LABORATORIO. COM CERTIFICADO DE APROVACAO (CA).</t>
  </si>
  <si>
    <t>MT</t>
  </si>
  <si>
    <t>CORDA ESTATICA 11,5 MM LARANJA - A CORDA ESTATICA 11,5 MM LARANJA COM A ALMA CONFECCIONADA EM POLIAMIDA,FATOR QUE OFERECE EXCELENTE RESISTENCIA A TRACAO E A CAPA EM POLIESTER, QUE OFERECE TODA PROTECAO NECESSARIA A ALMA, DEVIDO A SUA RESISTENCIA A ABRASAO E PROTECAO CONTRA RAIOS UV. - CARACTERISTICAS: SUPER RESISTENTE A ABRASAO E TRACAO, SUPER MALEAVEL E BAIXO ALONGAMENTO; - PRODUTO NACIONAL, PRODUZIDO COM FIOS E MAQUINARIO IMPORTADO PELA CASA DAS CORDAS LTDA. - RESISTENCIA: 30KN (3.300 KG TESTADO PELA FALCAO BAUER); - MATERIAL: 60% POLIESTER E 40% POLIAMIDA; - TRATAMENTO CONTRA RAIOS U.V; - EXPESSURA: 10,5 MILIMETROS; - PESO: 90 GRAMAS/METRO; - ALONGAMENTO: 2,6%; - VENDIDA POR METRO; - NAO ABSORVE AGUACORDA ESTATICA 11,5 MM LARANJA</t>
  </si>
  <si>
    <t>CORDIM DE 8 MM PARA CORDA 12 MM - CORDIM DE 8 MM PARA CORDA 12 MM, CORDA ESTATICA, UTILIZADA EM CONJUNTO COM MOSQUETOES E FREIOS, CONFECCIONADA EM POLIAMIDA (NYLON) COM RESISTENCIA DE 1.200KG, COM CAPA TRANCADA COM 48 FIOS PARA PROTECAO DA CORDA CONTRA ABRASAO.CORDIM DE 8 MM PARA CORDA 12 MM</t>
  </si>
  <si>
    <t>CORRENTE PLASTICA - CORRENTE PLASTICA ZEBRADA (PRETA E AMARELA) TAMANHO:10M. COM CERTIFICADO DE APROVACAO.</t>
  </si>
  <si>
    <t>FITA ANTI DERRAPANTE - 5 M - FITA ANTIDERRAPANTE COM COLA ESPECIAL, DISPENSANDO VEDADOR DE BORDA E A COLA DE SAPATEIRO; EM MATERIAL ANTIDERRAPANTE, DE ALTA RESISTENCIA; COR: PRETA; DIMENSOES: 5 CM X 5 M.FITA ANTI DERRAPANTE - 5 M</t>
  </si>
  <si>
    <t>RL</t>
  </si>
  <si>
    <t>FITA TUBULAR COM COSTURA (ANEL DE ANCORAGEM) ?  120 CM - FITA TUBULAR COSTURADA COM TRAVET, CARGA DE RUPTURA 15KN. PARA ANCORAGEM E FIXACOES QUE NAO POSSUAM ARESTAS CORTANTES OU EM SISTEMAS DE EQUALIZACAO, 120 CM.FITA TUBULAR COM COSTURA (ANEL DE ANCORAGEM) ?  120 CM</t>
  </si>
  <si>
    <t>FITA TUBULAR COM COSTURA E PROTECAO CONTRA ABRASAO 120 CM - FITA TUBULAR DE POLIESTER COM COSTURA, REVESTIDA EM COURO PARA AUMENTAR A PROTECAO NO CONTATO COM SUPERFÍCIES ABRASIVAS. REVESTIMENTOS CONFECCIONADOS EM COURO PARA PROTECAO DA FITA NO CONTATO COM O CONECTOR. UTILIZADA EM PONTOS OU SISTEMAS DE ANCORAGEM QUE POSSUAM ARESTAS CORTANTES OU ABRASIVAS. 120 CMFITA TUBULAR COM COSTURA E PROTECAO CONTRA ABRASAO 120 CM</t>
  </si>
  <si>
    <t>LANTERNA DE LED RECARREGAVEL - LANTERNA DE LED RECARREGAVEL, LAMPADA: 4 LED'S SUPER BRILHANTE; LUMENS: 300.00 (BAIXO), 710.0 (ALTO); PILHAS: BATERIA RECARREGAVEL 4D NIMH; AUTONOMIA: 7.75 HORAS (BAIXO), 1.75 HORA (ALTO); MODOS DE ILUMINACAO: BAIXO, ALTO E PISCA-PISCA; CABECA AJUSTAVEL COM GIRO DE 120º; ALCANCE DO FOCO DE 420 METROS;  A PROVA DE CHUVA E INTEMPERIES; A PROVA D'AGUA.LANTERNA DE LED RECARREGAVEL</t>
  </si>
  <si>
    <t>LENTE REDONDA PARA OCULOS MACARIQUEIRO TONALIDADE 10 - LENTE REDONDA PARA OCULOS MACARIQUEIRO TONALIDADE 10. LENTES IRUV PARA PROCESSOS DE SOLDAGEM. USADAS EM: OCULOS DE SOLDA MACARIQUEIRO TIPO CONCHA.LENTE REDONDA PARA OCULOS MACARIQUEIRO TONALIDADE 10</t>
  </si>
  <si>
    <t>LENTE RETANGULAR DE MASCARA PARA SOLDA TONALIDADE 10 - LENTE RETANGULAR DE MASCARA PARA SOLDA TONALIDADE 10.LENTE RETANGULAR DE MASCARA PARA SOLDA TONALIDADE 10</t>
  </si>
  <si>
    <t>LINHA DE VIDA HORIZONTAL TEMPORARIA - LINHA DE VIDA HORIZONTAL TEMPORARIA 20M - SISTEMA TEMPORARIO PARA SUSPENDER ENTRE DOIS PONTOS DE ANCORAGEM APROVADOS PARA FORNECER PROTECAO CONTRA QUEDAS DO TRABALHADOR DURANTE O MOVIMENTO HORIZONTAL. COMPONENTES:SISTEMA PADRAO DE 10,7 M OU 18,2 M (SHL1009035BLK OU SHL1009060BLK), CARGA DE TRABALHO: 272 KG, PROJETADA PARA 2 PESSOAS, PESO TOTAL: 8,6 KG, COMPRIMENTO MAXIMO DO PONTO DE AJUSTE: 10,7 M OU 18 ,2 M. LINHA DE VIDA: 16 MM X 18 M, CORDA DE NYLON DE BAIXA FLEXIBILIDADE. TENSIONADOR DA LINHA:FABRICACAO EM ACO, REVESTIMENTO RESISTENTE A CORROSAO, RESISTENCIA MINIMA DE RUPTURA: 2540 KG.  ABSORVEDOR DE ENERGIA:5,0 CM X 3,7 CM X 40,6 CM, TECIDO DE FIOS SINTETICOS, ARGOLAS FORJADAS, COBERTURA DE FILME TERMO-ENCOLHIVEL, RESISTENCIA MINIMA DE RUPTURA: 5780 KG. FITAS DO CABO: 6 MM X 1,8M, ACO GALVANIZADO, AMBAS AS EXTREMIDADES COM OLHAL , REVESTIMENTO EM VINIL, RESISTENCIA MINIMA DE RUPTURA: 22,2 KN. ARGOLAS: 6 MM X 5 CM, ACO GALVANIZADO, ACO FORJADO, REVESTIMENTO RESISTENTE A CORROSAO, RESISTENCIA MINIMA DE RUPTURA 22,2 KN. MOSQUETOES: ACO CARBONO, GALVANIZADO, FECHO DE TRAVA AUTOMATICA, RESISTENCIA MÍNIMA DE RUPTURA: 35 KN,12,2 CM X 8,0 CM, ABERTURA DO FECHO: 26 MM, LARGURA DA GARRA: 12 MM, PROVA DE TESTE INDIVIDUAL: 16 KN. COM BOLSA DE ARMAZENAMENTO. COM CERTIFICADO EM 795 CLASSE C E ATENDIMENTO NORMA OSHA.LINHA DE VIDA HORIZONTAL TEMPORARIA</t>
  </si>
  <si>
    <t>KIT</t>
  </si>
  <si>
    <t>LUVA AMBIDESTRA P/ PROCEDIMENTO G - EM VINIL - LUVA PARA PROCEDIMENTO; EM VINIL, ATOXICA E ANTIALERGICA, COM BOA SENSIBILIDADE TATIL; COM TEXTURA UNIFORME,SEM FALHAS E FORMATO ANATOMICO, COM BOA ELASTICIDADE, RESISTENTE; NAO LUBRIFICADA, ISENTA DE TALCO OU QUALQUER OUTRO TIPO DE PO; NO TAMANHO GRANDE; COM PUNHO ACABADO DE 04 A 06 CM COM BAINHA DO MESMO MATERIAL DA LUVA; NAO ESTERIL; EMBALADO EM MATERIAL QUE GARANTA A INTEGRIDADE DO PRODUTO; O PRODUTO DEVERA SER ENTREGUE ACOMPANHADO DO CA,E REGISTRO DO MINISTERIO DA SAUDE E ATENDER A NBR 11193-1</t>
  </si>
  <si>
    <t>CX</t>
  </si>
  <si>
    <t>LUVA AMBIDESTRA P/ PROCEDIMENTO M - EM VINIL - LUVA PARA PROCEDIMENTO; EM VINIL, ATOXICA E ANTIALERGICA, COM BOA SENSIBILIDADE TATIL; COM TEXTURA UNIFORME,SEM FALHAS E FORMATO ANATOMICO, COM BOA ELASTICIDADE, RESISTENTE; NAO LUBRIFICADA, ISENTA DE TALCO OU QUALQUER OUTRO TIPO DE PO; NO TAMANHO MEDIO; COM PUNHO ACABADO DE 04 A 06 CM COM BAINHA DO MESMO MATERIAL DA LUVA; NAO ESTERIL; EMBALADO EM MATERIAL QUE GARANTA A INTEGRIDADE DO PRODUTO; O PRODUTO DEVERA SER ENTREGUE ACOMPANHADO DO CA,E REGISTRO DO MINISTERIO DA SAUDE E ATENDER A NBR 11193-1</t>
  </si>
  <si>
    <t>LUVA AMBIDESTRA P/ PROCEDIMENTO P - EM VINIL - LUVA PARA PROCEDIMENTO; EM VINIL, ATOXICA E ANTIALERGICA, COM BOA SENSIBILIDADE TATIL; COM TEXTURA UNIFORME,SEM FALHAS E FORMATO ANATOMICO, COM BOA ELASTICIDADE, RESISTENTE; NAO LUBRIFICADA, ISENTA DE TALCO OU QUALQUER OUTRO TIPO DE PO; NO TAMANHO PEQUENO; COM PUNHO ACABADO DE 04 A 06 CM COM BAINHA DO MESMO MATERIAL DA LUVA; NAO ESTERIL; EMBALADO EM MATERIAL QUE GARANTA A INTEGRIDADE DO PRODUTO; O PRODUTO DEVERA SER ENTREGUE ACOMPANHADO DO CA,E REGISTRO DO MINISTERIO DA SAUDE E ATENDER A NBR 11193-1</t>
  </si>
  <si>
    <t>LUVA DE ALGODAO PIGMENTADA - LUVA DE SEGURANCA TRICOTADA EM FIOS DE ALGODAO E POLIESTER, PALMA E FACE PALMAR DOS DEDOS COM PIGMENTOS ANTIDERRAPANTES DE PVC, PUNHO COM ELASTICO. COM CERTIFICADO DE APROVACAO (CA).LUVA DE ALGODAO PIGMENTADA</t>
  </si>
  <si>
    <t>LUVA DE LATEX BORRACHA NATURAL TAMANHO G - LUVA DE SEGURANCA, TAMANHO G, CONFECCIONADA EM BORRACHA NATURAL, SEM REVESTIMENTO INTERNO, COM SUPERFICIE EXTERNA ANTIDERRAPANTE (NA PALMA E NOS DEDOS), COR NATURAL. LUVA DE SEGURANCA EM PARES, 100% BORRACHA LATEX DE ALTA RESISTENCIA; EXCELENTE RESISTENCIA A ABRASAO, RASGOS E PERFURACOES, ALEM DE UMA EXCELENTE RESISTENCIA A TRACAO E OTIMA SENSIBILIDADE; RESISTENCIA A ACIDOS, SAIS, CAUSTICOS, DETERGENTES, ALCOOIS, PRODUTOS ALCALINOS, GORDURAS ANIMAIS E OLEOS VEGETAIS: PUNHO COM VEROLA PARA PROTECAO CONTRA ESCORRIMENTOS DE LÍQUIDOS NO INTERIOR DA LUVA; LUVA COM PUNHO LONGO E SEM FORRO; EXPESSURA MÍNIMA DE 0,55 MM, ESPECIAL TRATAMENTO CONTRA BACTERIAS E FUNGOS PARA PROTECAO CONTRA ALERGIAS E IRRITACAO DA PELE; ANTIDERRAPANTE EXTRA NA PALMA,  COM CERTIFICADO DE APROVACAO (CA).</t>
  </si>
  <si>
    <t>LUVA DE LATEX BORRACHA NATURAL TAMANHO M - LUVA DE SEGURANCA, TAMANHO M, CONFECCIONADA EM BORRACHA NATURAL, SEM REVESTIMENTO INTERNO, COM SUPERFICIE EXTERNA ANTIDERRAPANTE (NA PALMA E NOS DEDOS), COR NATURAL. LUVA DE SEGURANCA EM PARES, 100% BORRACHA LATEX DE ALTA RESISTENCIA; EXCELENTE RESISTENCIA A ABRASAO, RASGOS E PERFURACOES, ALEM DE UMA EXCELENTE RESISTENCIA A TRACAO E OTIMA SENSIBILIDADE; RESISTENCIA A ACIDOS, SAIS, CAUSTICOS, DETERGENTES, ALCOOIS, PRODUTOS ALCALINOS, GORDURAS ANIMAIS E OLEOS VEGETAIS: PUNHO COM VEROLA PARA PROTECAO CONTRA ESCORRIMENTOS DE LÍQUIDOS NO INTERIOR DA LUVA; LUVA COM PUNHO LONGO E SEM FORRO; EXPESSURA MÍNIMA DE 0,55 MM, ESPECIAL TRATAMENTO CONTRA BACTERIAS E FUNGOS PARA PROTECAO CONTRA ALERGIAS E IRRITACAO DA PELE; ANTIDERRAPANTE EXTRA NA PALMA,  COM CERTIFICADO DE APROVACAO (CA).</t>
  </si>
  <si>
    <t>LUVA DE LATEX BORRACHA NATURAL TAMANHO P - LUVA DE SEGURANCA, TAMANHO P, CONFECCIONADA EM BORRACHA NATURAL, SEM REVESTIMENTO INTERNO, COM SUPERFICIE EXTERNA ANTIDERRAPANTE (NA PALMA E NOS DEDOS), COR NATURAL. LUVA DE SEGURANCA EM PARES, 100% BORRACHA LATEX DE ALTA RESISTENCIA; EXCELENTE RESISTENCIA A ABRASAO, RASGOS E PERFURACOES, ALEM DE UMA EXCELENTE RESISTENCIA A TRACAO E OTIMA SENSIBILIDADE; RESISTENCIA A ACIDOS, SAIS, CAUSTICOS, DETERGENTES, ALCOOIS, PRODUTOS ALCALINOS, GORDURAS ANIMAIS E OLEOS VEGETAIS: PUNHO COM VEROLA PARA PROTECAO CONTRA ESCORRIMENTOS DE LÍQUIDOS NO INTERIOR DA LUVA; LUVA COM PUNHO LONGO E SEM FORRO; EXPESSURA MÍNIMA DE 0,55 MM, ESPECIAL TRATAMENTO CONTRA BACTERIAS E FUNGOS PARA PROTECAO CONTRA ALERGIAS E IRRITACAO DA PELE; ANTIDERRAPANTE EXTRA NA PALMA,  COM CERTIFICADO DE APROVACAO (CA).LUVA DE LATEX BORRACHA NATURAL TAMANHO P</t>
  </si>
  <si>
    <t>LUVA DE LATEX BORRACHA NATURAL TAMANHO XG - LUVA DE SEGURANCA, TAMANHO XG, CONFECCIONADA EM BORRACHA NATURAL, SEM REVESTIMENTO INTERNO, COM SUPERFICIE EXTERNA ANTIDERRAPANTE (NA PALMA E NOS DEDOS), COR NATURAL. LUVA DE SEGURANCA EM PARES, 100% BORRACHA LATEX DE ALTA RESISTENCIA; EXCELENTE RESISTENCIA A ABRASAO, RASGOS E PERFURACOES, ALEM DE UMA EXCELENTE RESISTENCIA A TRACAO E OTIMA SENSIBILIDADE; RESISTENCIA A ACIDOS, SAIS, CAUSTICOS, DETERGENTES, ALCOOIS, PRODUTOS ALCALINOS, GORDURAS ANIMAIS E OLEOS VEGETAIS: PUNHO COM VEROLA PARA PROTECAO CONTRA ESCORRIMENTOS DE LÍQUIDOS NO INTERIOR DA LUVA; LUVA COM PUNHO LONGO E SEM FORRO; EXPESSURA MÍNIMA DE 0,55 MM, ESPECIAL TRATAMENTO CONTRA BACTERIAS E FUNGOS PARA PROTECAO CONTRA ALERGIAS E IRRITACAO DA PELE; ANTIDERRAPANTE EXTRA NA PALMA,  COM CERTIFICADO DE APROVACAO (CA).</t>
  </si>
  <si>
    <t>LUVA DE LATEX G - LUVA DE SEGURANCA EM LATEX BORRACHA NATURAL TAMANHO G, REVESTIDA INTERNAMENTE COM FLOCOS DE ALGODAO, COM SUPERFICIE EXTERNA ANTIDERRAPANTE NA PALMA E NOS DEDOS, ANATOMICAS, COR AMARELA,  COM CERTIFICADO DE APROVACAO (CA).LUVA DE LATEX G</t>
  </si>
  <si>
    <t>LUVA DE LATEX M - LUVA DE SEGURANCA EM LATEX BORRACHA NATURAL TAMANHO M, REVESTIDA INTERNAMENTE COM FLOCOS DE ALGODAO, COM SUPERFICIE EXTERNA ANTIDERRAPANTE NA PALMA E NOS DEDOS, ANATOMICAS, COR AMARELA,  COM CERTIFICADO DE APROVACAO (CA).LUVA DE LATEX M</t>
  </si>
  <si>
    <t>LUVA DE LATEX P - LUVA DE SEGURANCA EM LATEX BORRACHA NATURAL TAMANHO P, REVESTIDA INTERNAMENTE COM FLOCOS DE ALGODAO, COM SUPERFICIE EXTERNA ANTIDERRAPANTE NA PALMA E NOS DEDOS, ANATOMICAS, COR AMARELA,  COM CERTIFICADO DE APROVACAO (CA).LUVA DE LATEX P</t>
  </si>
  <si>
    <t>LUVA DE MALHA DE ACO TAM. P COM FECHAMENTO EM NYLON - LUVA DE MALHA DE ACO INOXIDAVEL TAMANHO P, COM 05 DEDOS CONFECCIONADOS EM ELOS DE ACO INOX ENTRELACADOS (MALHA DE ACO INOX); COM BRACELETE CONFECCIONADO EM MATERIAL SINTETICO, NA COR BRANCO, AJUSTAVEL ATRAVES DE PRESILHAS METALICAS; AMBIDESTRA; ALTA RESISTENCIA A CORTES DE FACA; ESPESSURA: 0,55MM,  COM CERTIFICADO DE APROVACAO (CA)LUVA DE MALHA DE ACO TAM. P COM FECHAMENTO EM NYLON</t>
  </si>
  <si>
    <t>LUVA DE SEGURANCA CONTRA AGENTES TERMICOS BAIXA TEMPERATURA - LUVA DE SEGURANCA, TERMICA, CONFECCIONADA EM TECIDO DE ALGODAO, IMPREGNADA EXTERNAMENTE COM BORRACHA E INTERNAMENTE COM MATERIAL ISOLANTE TERMICO, COM PUNHO DE MALHA E COM PUNHO EM VIEZ OU OVERLOQUE,  COM CERTIFICADO DE APROVACAO (CA).</t>
  </si>
  <si>
    <t>LUVA DE VAQUETA - LUVA DE VAQUETA ? LUVA DE SEGURANCA CONFECCIONADA EM VAQUETA, REFORCO INTERNO EM VAQUETA NA PALMA, DORSO PARA AJUSTES. PROTECAO DAS MAOS DO USUARIO CONTRA AGENTES ABRASIVOS E ESCORIANTES. COM CERTIFICADO DE APROVACAO (CA).LUVA DE VAQUETA</t>
  </si>
  <si>
    <t>LUVA DE VAQUETA DE COBERTURA PARA ELETRICISTA - LUVA DE VAQUETA DE COBERTURA PARA ELETRICISTA, DE COURO BOVINO MACIA E FLEXIVEL, CURTIDA AO CROMO, COR NATURAL, CORTE ESTILO MONTPELIR (NAO REVERSIVEL), COM FORCHETAS, PUNHO DE 15 CM EM RASPA; REFORCO DO TIPO MEIA-LUA DE PROTECAO. PROTECAO DAS LUAS DE BORRACHA ISOLANTES DE ALTA TENSAO USADAS EM TRABALHOS. PROTECAO DAS LUVAS DE BORRACHA ISOLANTES DE ALTA TENSAO USADAS EM TRABALHOS EM ELETRICIDADE. COM CERTIFICADO DE APROVACAO (CA).</t>
  </si>
  <si>
    <t>LUVA EM POLIETILENO PARA PROTECAO CONTRA AGENTES MECANICOS - LUVA DE SEGURANCA PARA PROTECAO CONTRA AGENTES MECANICOS CONFECCIONADA EM POLIETILENO, REVESTIMENTO NITRILICO ANTIDERRAPANTE NA FACE PALMAR, DEDOS E DORSO DOS DEDOS. PROTECAO DAS MAOS DO USUARIO CONTRA AGENTES ABRASIVOS, ESCORIANTES, CORTANTES E PERFURANTES. COM NÍVEIS DE DESEMPENHO 4243 OU 4343. COM CERTIFICADO DE APROVACAO (CA).LUVA EM POLIETILENO PARA PROTECAO CONTRA AGENTES MECANICOS</t>
  </si>
  <si>
    <t>LUVA NITRILICA DESCARTAVEL G COR AZUL - LUVA NITRILICA DESCARTAVEL, COR AZUL, TAMANHO G, CONFECCIONADA EM BORRACHA NITRILICA COM ANTIDERRAPANTE. RESISTENCIA MECANICA A RASGOS E PERFURACOES 3 VEZES MAIOR DO QUE O LATEX OU VINIL/PVC. SAO PRODUZIDAS COM 100% DE BORRACHA NITRILICA. NAO HA CERA, PLASTIFICANTE OU SILICONE EM SUA FORMULACAO, OS QUAIS PODEM OCASIONAR CONTAMINACAO NO MANUSEIO OU FABRICACAO DE DIVERSOS PRODUTOS. PROTEGEM CONTRA RESPINGOS DE QUIMICOS. POSSUEM BAINHA PARA A PROTECAO DO PULSO. NAO CONTEM TALCO E ISENTO DE QUALQUER OUTRO PO, AMIDO OU PROTEINAS PARA EVITAR IRRITACAO NAS MAOS DO USUARIO. COM CERTIFICADO DE APROVACAO (CA).LUVA NITRILICA DESCARTAVEL G COR AZUL</t>
  </si>
  <si>
    <t>LUVA NITRILICA G - LUVA NITRILICA DE SEGURANCA TAMANHO G, CONFECCIONADA EM BORRACHA NITRILICA SEM REVESTIMENTO INTERNO OU COM REVESTIMENTO INTERNO EM FLOCOS DE ALGODAO; ANTIDERRAPANTE NA PALMA, FACE PALMAR DOS DEDOS E PONTAS DOS DEDOS,  COM CERTIFICADO DE APROVACAO (CA).</t>
  </si>
  <si>
    <t>LUVA NITRILICA M - LUVA NITRILICA DE SEGURANCA TAMANHO M, CONFECCIONADA EM BORRACHA NITRILICA SEM REVESTIMENTO INTERNO OU COM REVESTIMENTO INTERNO EM FLOCOS DE ALGODAO; ANTIDERRAPANTE NA PALMA, FACE PALMAR DOS DEDOS E PONTAS DOS DEDOS,  COM CERTIFICADO DE APROVACAO (CA).</t>
  </si>
  <si>
    <t>LUVA NITRILICA P - LUVA NITRILICA DE SEGURANCA TAMANHO P, CONFECCIONADA EM BORRACHA NITRILICA SEM REVESTIMENTO INTERNO OU COM REVESTIMENTO INTERNO EM FLOCOS DE ALGODAO; ANTIDERRAPANTE NA PALMA, FACE PALMAR DOS DEDOS E PONTAS DOS DEDOS,  COM CERTIFICADO DE APROVACAO (CA).</t>
  </si>
  <si>
    <t>LUVA PARA ALTA TENSAO 10 - LUVA DE SEGURANCA, ISOLANTE DE BORRACHA TIPO II,  NAS SEGUINTES CLASSES: 0, 1, 2, 3 E 4; TODAS AS LUVAS FORNECIDAS NAS CORES PRETAS E COM ORLAS , TAMANHO 10, REF. 034.302.090.02 (CLASSE 0 - TENSAO MAXIMA DE USO: 1.000 VOLTS; COM FAIXA VERMELHA LOCALIZADA NO DORSO DA LUVA PROXIMA A ORLA) 034.312.090.02 (CLASSE 1 - TENSAO MAXIMA DE USO: 7.500 VOLTS; COM FAIXA BRANCA LOCALIZADA NO DORSO DA LUVA PROXIMA A ORLA); 034.322.090.02 (CLASSE 2 - TENSAO MAXIMA DE USO 17.000 VOLTS; COM FAIXA  AMARELA LOCALIZADA NO DORSO DA LUVA PROXIMA A ORLA); 034.333.090.02 (CLASSE 3 - TENSAO MAXIMA DE USO: 26.500 VOLTS; COM FAIXA VERDE LOCALIZADA NO DORSO DA LUVA COMPROXIMA A ORLA); 034.343.090.02 (CLASSE 4 - TENSAO MAXIMA DE USO: 36.500 VOLTS, COM FAIXA LARANJA LOCALIZADA NO DORSO DA LUVA PROXIMA A ORLALUVA PARA ALTA TENSAO 10</t>
  </si>
  <si>
    <t>LUVA PARA ALTA TENSAO TAM. 9,5 - LUVA DE SEGURANCA, ISOLANTE DE BORRACHA TIPO II,  NAS SEGUINTES CLASSES: 0, 1, 2, 3 E 4; TODAS AS LUVAS FORNECIDAS NAS CORES PRETAS E COM ORLAS , TAMANHO 9,5 REF. 034.302.090.02 (CLASSE 0 - TENSAO MAXIMA DE USO: 1.000 VOLTS; COM FAIXA VERMELHA LOCALIZADA NO DORSO DA LUVA PROXIMA A ORLA) 034.312.090.02 (CLASSE 1 - TENSAO MAXIMA DE USO: 7.500 VOLTS; COM FAIXA BRANCA LOCALIZADA NO DORSO DA LUVA PROXIMA A ORLA); 034.322.090.02 (CLASSE 2 - TENSAO MAXIMA DE USO 17.000 VOLTS; COM FAIXA  AMARELA LOCALIZADA NO DORSO DA LUVA PROXIMA A ORLA); 034.333.090.02 (CLASSE 3 - TENSAO MAXIMA DE USO: 26.500 VOLTS; COM FAIXA VERDE LOCALIZADA NO DORSO DA LUVA COMPROXIMA A ORLA); 034.343.090.02 (CLASSE 4 - TENSAO MAXIMA DE USO: 36.500 VOLTS, COM FAIXA LARANJA LOCALIZADA NO DORSO DA LUVA PROXIMA A ORLA</t>
  </si>
  <si>
    <t>LUVA SEG CONTRA AGENTES TERMICOS ALTA TEMPERATURA - SILICONE - LUVA DE SEGURANCA CONTRA AGENTES TERMICOS ALTA TEMPERTURA EM SILICONE TOTALMENTE IMPERMEAVEL PARA TEMPERATURAS ATE 250ºC EM ATIVIDADES INTERMITENTES, COM CERTIFICADO DE APROVACAO (CA).LUVA SEG CONTRA AGENTES TERMICOS ALTA TEMPERATURA - SILICONE</t>
  </si>
  <si>
    <t>LUVA SEG. CONTRA AGENTES TERMICOS ALTA TEMPERATURA ARAMAMIDA - LUVA DE SEGURANCA CONTRA AGENTES TERMICOS, TRICOTADA SEM COSTURA, AMBIDESTRA, CONFECCIONADA EM GRAFATEX DE FIBRA ARAMIDA, EM UMA UNICA PECA, ANATOMICA, RETARDANTE A CHAMAS, COM FORRO INTERNO DE LA OU FELTRO, COM COMPRIMENTO DE 50 CM, COM PUNHO DE RASPA DE 20 CM COM OU SEM FORRO DE FELTRO OU LA,  APROPRIADA PARA ALTAS TEMPERATURAS, COM CERTIFICADO DE APROVACAO (CA).LUVA SEG. CONTRA AGENTES TERMICOS ALTA TEMPERATURA ARAMAMIDA</t>
  </si>
  <si>
    <t>MANGOTE DE RASPA - MANGA DE SEGURANCA CONFECCIONADA EM RASPA, TIRAS EM RASPA E FIVELAS PARA AJUSTE.MANGOTE DE RASPA</t>
  </si>
  <si>
    <t>MASCARA DE SOLDA TIPO ESCURECIMENTO AUTOMATICO - MASCARA DE SOLDA DE SEGURANCA CONFECCIONADA EM PLASTICO POLIAMIDA PARA PROTECAO DO ROSTO, PARTE DA CABECA E DO PESCOCO DO OPERADOR DE SOLDA; ACOPLADA EM SUPORTE DO TIPO CARNEIRA CONFECCIONADA EM MATERIAL PLASTICO, COM SISTEMA DE AJUSTE AO DIAMETRO DA CABECA DO USUARIO POR PRESSAO, FIXADA NA MASCARA ATRAVES DE PARAFUSO PLASTICO COM FRICCAO, REGULAGEM DE ANGULO DE FIXACAO E DISTANCIA; ENCAIXE PARA FILTRO DE LUZ DE ESCURECIMENTO AUTOMATICO; MOLDURA EXTERNA FRONTAL INJETADA EM PLASTICO POLICARBONATO TRANSPARENTE PARA PROTECAO DO FILTRO DE LUZ. FILTRO DE LUZ DE ESCURECIMENTO AUTOMATICO CONSTITUIDO DE CONJUNTO DE LAMINAS DE VIDRO SOBREPOSTAS, ELEMENTOS POLARIZADORES DE CRISTAL LÍQUIDO E FILTRO DE INTERFERENCIA PARA UV/IV; MONTADO EM UM CASSETE PLASTICO, COM PLACA DE PROTECAO DE SEGURANCA INTERNA PARA PROTECAO DO ROSTO DO USUARIO. FILTRO DE LUZ COM SISTEMA ELETRONICO DE ESCURECIMENTO AUTOMATICO, PROPORCIONANDO ESCURECIMENTO UNIFORME, COM TONALIDADES VARIAVEIS DE 8 A 12; AJUSTE DE SENSIBILIDADE PARA O SENSOR DE ESCURECIMENTO E RETARDAMENTO DE MUDANCA DE ESTADO DE ESCURO PARA CLARO.
 EQUIPAMENTO PARA PROTECAO DOS OLHOS E FACE DO USUARIO CONTRA IMPACTOS DE PARTÍCULAS VOLANTES FRONTAIS, RADIACOES PROVENIENTES DE SERVICOS DE SOLDAGEM E CONTRA LUMINOSIDADE INTENSA PROVENIENTE DE SERVICOS DE SOLDAGEM. COM VISORES PANORAMICOS LATERAIS; COM TROCA DE BATERIAS; CARNEIRA COM SISTEMA DE CATRACA BASCULANTE AJUSTAVEL AO DIAMETRO DA CABECA DO USUARIO, COM AJUSTE DE ALTURA E DISTANCIA DA FACE, FIXADA ATRAVES DE PARAFUSO PLASTICO COM FRICCAO; ABERTURA INTERNA DE VENTILACAO E DIFUSAO DE DIOXIDO DE CARBONO DA RESPIRACAO. TEMPO MINIMO PARA A COMUTACO DEVE SE DE PELO MENOS 5 MILESIMOS DE SEGUNDO (MS). COM CERTIFICADO DE APROVACAO (CA).MASCARA DE SOLDA TIPO ESCURECIMENTO AUTOMATICO</t>
  </si>
  <si>
    <t>MASCARA PARA SOLDA - MASCARA DE SEGURANCA PARA TRABALHOS DE SOLDAGEM, COMPOSTA DE ESCUDO CONFECCIONADO EM CELERON, COM CARNEIRA DE PLASTICO COM REGULAGEM DE TAMANHO ATRAVES DE AJUSTE ATRAVES DE CATRACA. A MASCARA PODE SER FABRICADA COM VISOR FIXO OU BASCULANTE (ARTICULADO). NO CASO DO VISOR FIXO, ESTE SUPORTA O FILTRO DE LUZ COM UMA PLACA DE COBERTURA. QUANDO O VISOR E BASCULANTE, ELE SUPORTA UMA PLACA DE SEGURANCA NA PARTE FIXA E O FILTRO DE LUZ COM UMA PLACA DE COBERTURA NA PARTE BASCULANTE. O FILTRO DE LUZ, CONFECCIONADO EM MATERIAL PLASTICO DE TONALIDADES 10 OU 12 E AS PLACAS DE COBERTURA E DE SEGURANCA, CONFECCIONADAS EM PLASTICO TRANSPARENTE, SAO FIXADAS AO VISOR ATRAVES DE UM SUPORTE CONFECCIONADO DE UMA LAMINA METALICA ENCAIXADA EM FENDAS INTERNAS DO VISOR. O ESCUDO E PRESO A CARNEIRA ATRAVES DE DOIS PARAFUSOS PLASTICOS. COM CERTIFICADO DE APROVACAO (CA).</t>
  </si>
  <si>
    <t>MOSQUETAO ASSIMETRICO ACO TRAVA AUTOMATICA - MOSQUETAO ASSIMETRICO, CONFECCIONADO EM ACO, DUPLA TRAVA DE SEGURANCA AUTOMATICA, ABERTURA DE 22MM E CARGA DE RUPTURA DE 40KN. TRABALHOS EM ALTURA, AREA ESPORTIVA, SISTEMAS DE ANCORAGEM EM GERAL E RESGATE DEVIDO SUA GRANDE CAPACIDADE DE CARGA.MOSQUETAO ASSIMETRICO ACO TRAVA AUTOMATICA</t>
  </si>
  <si>
    <t>MOSQUETAO ASSIMETRICO ACO TRAVA ROSCA - MOSQUETAO ASSIMETRICO, CONFECCIONADO EM ACO, DUPLA TRAVA DE SEGURANCA EM ROSCA, ABERTURA DE 22MM E POSSUI CARGA DE RUPTURA DE 40KN. TRABALHOS EM ALTURA, AREA ESPORTIVA , SISTEMAS DE ANCORAGEM EM GERAL E RESGATE DEVIDO SUA GRANDE CAPACIDADE DE CARGA.MOSQUETAO ASSIMETRICO ACO TRAVA ROSCA</t>
  </si>
  <si>
    <t>MOSQUETAO OVAL ACO TRAVA ROSCA - MOSQUETAO OVAL, CONFECCIONADO EM ACO, DUPLA TRAVA DE SEGURANCA EM ROSCA, ABERTURA DE 19MM E CARGA DE RUPTURA DE 25KN. TRABALHOS EM ALTURA, AREA ESPORTIVA, SISTEMAS DE ANCORAGEM EM GERAL, INDICADO PARA O USO EM POLIAS.MOSQUETAO OVAL ACO TRAVA ROSCA</t>
  </si>
  <si>
    <t>MOSQUETAO OVAL EM ACO COM TRAVA AUTOMATICA - MOSQUETAO OVAL EM ACO COM TRAVA AUTOMATICA, RESISTENCIA 22KN.MOSQUETAO OVAL EM ACO COM TRAVA AUTOMATICA</t>
  </si>
  <si>
    <t>OCULOS DE PROTECAO INCOLOR ANTI EMBACANTE - OCULOS EM POLICARBONATO RESISTENTE A IMPACTOS E CHOQUES FISICOS DE MATERIAIS SOLIDOS E LIQUIDOS COMO: FRAQMENTOS DE MADEIRA, RESPINGOS DE MATERIAL BIOLOGICO; LENTES INCOLOR EM POLICARBONATO COM TRATAMENTO ANTI-RISCOS E ANTI-EMBACANTE; APOIO NASAL E PROTECAO LATERAL NO MESMO MATERIAL DA LENTE,  COM CERTIFICADO DE APROVACAO (CA). ENVIAR AMOSTRA EM CONJUNTO COM A PROPOSTA.OCULOS DE PROTECAO INCOLOR ANTI EMBACANTE</t>
  </si>
  <si>
    <t>OCULOS DE PROTECAO LENTE CINZA - OCULOS DE PROTECAO LENTE CINZA, EM POLICARBONATO RESISTENTE A IMPACTOS E CHOQUES FÍSICOS DE MATERIAIS SOLIDOS E LÍQUIDOS COMO: FRAQMENTOS DE MADEIRA, RESPINGOS DE MATERIAL BIOLOGICO; LENTES CINZA RAYBAN EM POLICARBONATO COM TRATAMENTO ANTI-RISCOS E ANTI-EMBACANTE; APOIO NASAL E PROTECAO LATERAL NO MESMO MATERIAL DA LENTE,  COM CERTIFICADO DE APROVACAO (CA).OCULOS DE PROTECAO LENTE CINZA</t>
  </si>
  <si>
    <t>OCULOS DE PROTECAO RA COM VALVULA AF - OCULOS DE SEGURANCA, MODELO AMPLA VISAO, CONSTITUÍDOS DE ARMACAO CONFECCIONADA EM UMA UNICA PECA DE PVC FLEXÍVEL TRANSPARENTE, COM VENTILACAO DIRETA COMPOSTA DE ORIFÍCIOS NO MODELO PERFURADO E DUAS VALVULAS LOCALIZADAS NA PARTE INFERIOR E SUPERIOR DA ARMACAO PARA VENTILACAO INDIRETA NO MODELO VALVULADO E VISOR DE POLICARBONATO INCOLOR.  COM CERTIFICADO DE APROVACAO</t>
  </si>
  <si>
    <t>OCULOS DE SOLDA MACARIQUEIRO + LENTE CINZA REDONDA - OCULOS DE SEGURANA, CONSTITUIDOS DE DUAS OCULARES EM FORMATO DE CONCHA, UNIDAS POR UMA PONTE COMPOSTA DE UMA CORRENTE RECOBERTA COM UMA CAPA PLASTICA E TIRANTE ELASTICO PARA  AJUSTE, AS OCULARES, DE 50 MM DE DIAMETRO, POSSUEM ANEIS DE RETENTORES ROSQUEAVEIS QUE PERMITEM A COLOCACAO DOS FILTROS DE LUZ DE POLICARBONATO VERDE DE TONALIDADE 5 E DAS LENTES DE COBERTURA DE POLICARBONTO INCOLOR.
LENTE CINZA REDONDA CA: 3136 CARBOGRAFITE</t>
  </si>
  <si>
    <t>OCULOS PLUMBIFERO PROTECAO FRONTAL E LATERAL 0,75 MM PB - OCULOS DE PROTECAO FRONTAL E LATERAL FABRICADO COM ARMACAO DE ACRILICO E LENTES DE VIDRO PLUMBIFERO COM ESPESSURA DE 3,5 MM A 4,0 MM, COM EQUIVALENCIA DE 0,75 MM DE CHUMBO. COM CERTIFICADO DE APROVACAO (CA).</t>
  </si>
  <si>
    <t>PEDESTAL ZEBRADO - PEDESTAL ZEBRADO, PRETO E AMARELO, COM GANCHOS METALICOS E CONFECCIONADO EM CHAPA DE FERRO. COM CERTIFICADO DE APROVACAO (CA).</t>
  </si>
  <si>
    <t>PERNEIRA DE SEGURANCA - PERNEIRA DE SEGURANCA CONFECCIONADA EM MATERIAL SINTETICO (BIDIM 04 MM), COSTURADA ELETRONICAMENTE E COM FECHAMENTO NAS EXTREMIDADES POR MEIO DE TIRAS EM MATERIAL SINTETICO; CONSTITUIDA DE TRES OU CINCO TALAS PARA PROTECAO FRONTAL E LATERAL, PODENDO SER CURTAS OU LONGAS, EM ACO OU POLIETILENO, COSTURADAS ELETRONICAMENTE, COM OU SEM PROTECAO DE POLIETILENO NO JOELHO COSTURADA ELETRONICAMENTE, COM OU SEM PROTECAO DE METATARSO DE ACO OU POLIETILENO, FIXADO POR ALCA DE POLIESTER E FECHO PARA REGULAGEM PRESOS POR REBITE. COM CERTIFICADO DE APROVACAO (CA).</t>
  </si>
  <si>
    <t>PLACA DE SINALIZACAO ?ATENCAO ACESSO RESTRITO? - PLACA DE SINALIZACAO ?ATENCAO ACESSO RESTRITO?, EM COR FORTE (AMARELO OU LARANJA) PARA QUE OS FUNCIONARIOS OU VISITANTES REALMENTE FIQUEM ATENTOS PARA RISCOS E PROCEDIMENTOS EXISTENTES NO AMBIENTE. PRODUZIDA EM PVC 1MM. COM ADESIVO DUPLA-FACE PARA FIXACAO EM QUALQUER SUPERFICIE ASSIM FICANDO FACIL A INSTALACAO SEM USO DE MAQUINAS E FUROS. EM ADESIVO - 150MM X 200MMPLACA DE SINALIZACAO ?ATENCAO ACESSO RESTRITO?</t>
  </si>
  <si>
    <t>PLACA DE SINALIZACAO ?CUIDADO, HOMENS TRABALHANDO? - PLACA DE SINALIZACAO ?CUIDADO, HOMENS TRABALHANDO?; DOBRAVEL, PRODUZIDA EM ARMACAO TIPO ?A?; COM ALCA E IMPRESSAO EM AMBOS OS LADOS; TAMANHO: 30CMX50CM.PLACA DE SINALIZACAO ?CUIDADO, HOMENS TRABALHANDO?</t>
  </si>
  <si>
    <t>PLACA DE SINALIZACAO CUIDADO,PISO ESCORREGADIO,RISCO QUEDA - PLACA DE SINALIZACAO "CUIDADO,PISO ESCORREGADIO,RISCO DE QUEDA", DOBRAVEL, PRODUZIDA EM ARMACAO TIPO ?A?; COM ALCA E IMPRESSAO EM AMBOS OS LADOS; TAMANHO: 30CM X 50CM.</t>
  </si>
  <si>
    <t>PLACA DE SINALIZACAO: "CUIDADO, EM MANUTENCAO" - PLACA DE SINALIZACAO ?CUIDADO, EM MANUTENCAO?, DOBRAVEL, PRODUZIDA EM ARMACAO TIPO ?A?; COM ALCA E IMPRESSAO EM AMBOS OS LADOS; TAMANHO: 30CMX50CM.</t>
  </si>
  <si>
    <t>PLACA SINAL PERIGO PROIBIDA ENTRADA RISCO MORTE ESPACO CONFI - PLACA DE SINALIZACAO ?PERIGO ? PROIBIDA A ENTRADA, RISCO DE MORTE, ESPACO CONFINADO? TAMANHO 20 X 30 CMPLACA SINAL PERIGO PROIBIDA ENTRADA RISCO MORTE ESPACO CONFI</t>
  </si>
  <si>
    <t>POLIAS DE ACO INOX OU ALUMINIO GRANDES DUPLAS - POLIAS DE ACO INOX OU ALUMÍNIO GRANDES DUPLAS, MATERIAL PLACAS: ACO INOX OU ALUMIÍNIO; ROLDANAS: ACO INOX EXTRA DURO; EIXOS: ACO INOX EXTRA DURO; SISTEMA DE ROLAGEM: ROLAMENTO AUTO-LUBRIFICADO  (NAO HA NECESSIDADE DE LUBRIFICACAO EXTRA); DIAMETRO INTERNO DAS ROLDANAS: 47 MM OU QUE SEJA PARA CORDAS DE ATE 12 MM; PESO POLIA DE ACO: 762 G; PESO POLIA DE ALUMINIO: 643 G
CAPACIDADE MINIMA 30 KN.POLIAS DE ACO INOX OU ALUMINIO GRANDES DUPLAS</t>
  </si>
  <si>
    <t>POLIAS DE ACO INOX OU ALUMINIO GRANDES SIMPLES - POLIAS DE ACO INOX OU ALUMÍNIO GRANDES SIMPLES; MATERIAL PLACAS: ACO INOX OU ALUMÍNIO; ROLDANAS: ACO INOX EXTRA DURO; EIXOS: ACO INOX EXTRA DURO; SISTEMA DE ROLAGEM: ROLAMENTO AUTO-LUBRIFICADO (NAO HA NECESSIDADE DE LUBRIFICACAO EXTRA) 
DIAMETRO INTERNO DAS ROLDANAS: 47 MM OU QUE SEJA PARA CORDAS DE ATE 12 MM; PESO POLIA DE ACO: 762 G; PESO POLIA DE ALUMINIO: 643 G; CAPACIDADE MINIMA 30 KNPOLIAS DE ACO INOX OU ALUMINIO GRANDES SIMPLES</t>
  </si>
  <si>
    <t>PROTETOR AURICULAR DE SILICONE TIPO PLUG COM CORDAO ALGODAO - PROTETOR AURICULAR TIPO PLUG DE INSERCAO; PLUG DE SILICONE COM CORDAO DE ALGODAO. ATENUACAO (NRRSF)  DE 18 DECIBEIS (DB),  COM CERTIFICADO DE APROVACAO (CA).PROTETOR AURICULAR DE SILICONE TIPO PLUG COM CORDAO ALGODAO</t>
  </si>
  <si>
    <t>PROTETOR AURICULAR TIPO CONCHA - PROTETOR AURICULAR TIPO CONCHA, PROTETOR AUDITIVO CIRCUM-AURICULAR, ATENUACAO (NRR SF) DE 18 DECIBEIS (DB) FORMADO POR HASTE CONSTITUIDA DE MATERIAL PLASTICO EM FOMA DE ARCO, COM UMA FENDA RETANGURLAR DE APROXIMADAMENTE 45 MM DE COMPRIMENTO E 10 MM DE LARGURA EM AMBAS EXTREMIDADES, O QUE POSSIBILITA O AJUSTE,  COM CERTIFICADO DE APROVACAO (CA).PROTETOR AURICULAR TIPO CONCHA</t>
  </si>
  <si>
    <t>PROTETOR AURICULAR TIPO PLUG DE SILICONE COM CORDAO EM PVC - PROTETOR AURICULAR TIPO PLUG DE INSERCAO; PLUG DE SILICONE COM CORDAO DE PVC. ATENUACAO (NRRSF)  DE 18 DECIBEIS (DB),  COM CERTIFICADO DE APROVACAO (CA).PROTETOR AURICULAR TIPO PLUG DE SILICONE COM CORDAO EM PVC</t>
  </si>
  <si>
    <t>PROTETOR DE CORDA - PROTETOR DE CORDA 60 CM, CONFECCIONADO EM COURO HIDROFUGADO, PROTEGE A CORDA DE ARESTAS ASPERAS OU CORTANTES, POSSUI CORDELETE E ANEL DE PRESSAO PARA FIXACAO DIRETO NA CORDA OU NA ESTRUTURA, COM FECHAMENTO EM VELCRO.PROTETOR DE CORDA</t>
  </si>
  <si>
    <t>PROTETOR DE TIREOIDE TIPO VISEIRA 0,5 MM PB - PROTETOR DE TIREOIDE TIPO VISEIRA COM EQUIVALENCIA EM CHUMBO DE 0,50 MM PB, COM FECHO EM VELCRO AJUSTAVEL NA NUCA. COM CERTIFICADO DE APROVACAO (CA).PROTETOR DE TIREOIDE TIPO VISEIRA 0,5 MM PB</t>
  </si>
  <si>
    <t>PROTETOR FACIAL - PROTETOR FACIAL DE SEGURANCA, CONSTITUÍDO DE COROA E CARNEIRA DE PLASTICO, COM REGULAGEM DE TAMANHO ATRAVES DE AJUSTE SIMPLES OU CATRACA E VISOR DE PLASTICO ESFERICO INCOLOR COM CERCA DE 200 MM DE LARGURA E 195 MM DE ALTURA. O VISOR E PRESO A COROA POR MEIO DE CINCO REBITES METALICOS E A CARNEIRA E PRESA A COROA ATRAVES DE DOIS PARAFUSOS PLASTICOS. PROTETOR COM VISOR INCOLOR. COM CERTIFICADO DE APROVACAO (CA).</t>
  </si>
  <si>
    <t>PROTETOR SOLAR FATOR 30 - AGE CONTRA A ACAO NOCIVA DOS RAIOS ULTRAVIOLETAS DOS TIPOS UVA E UVB EMITIDAS PELAS RADIACOES SOLARES, PELAS RADIACOES PROVENIENTES DE TRABALHOS COM SOLDAS ELETRICAS E DE OUTRAS MAQUINAS E EQUIPAMENTOS QUE EMITAM ESTE TIPO DE RADIACOES. PROTEGE A PELE ATE 30 VEZES MAIS DO QUE SE O MESMO NAO TIVESSE SIDO APLICADO ,CONTRA QUEIMADURAS PROVOCADAS PELA RADIACAO, SENDO RECOMENDADO O SEU USO EM TRABALHOS AO AR LIVRE POR AGRICULTORES, JARDINEIROS, PAISAGISTAS, CONSTRUTORES DE ESTRADAS E EDIFÍCIOS, TRABALHOS EM FERROVIAS, TELHADOS, TELEFONIA E EM SERVICOS COM SOLDA ELETRICA. 
PRODUTO REGISTRADO NA ANVISA COMO USO PROFISSIONAL (CARACTERIZADO ATRAVES DE 
REGISTRO NO DOU)</t>
  </si>
  <si>
    <t>L</t>
  </si>
  <si>
    <t>RADIO COMUNICADOR PORTATIL - RADIO COMUNICADOR PORTATIL, A PROVA DE AGUA E POEIRA, ALCANCE 9,6 KM, COM BASES CARREGADORAS INDEPENDENTES, PRENDEDOR DE CINTO, 26 OU MAIS CANAIS DE OPERACAO, 8 NÍVEIS DE VOLUME DE AUDIO, BIPE INDICADOR DE CAMBIO, VARREDURA DE CANAL, COR DE FACIL VISUALIZACAO, BIVOLTRADIO COMUNICADOR PORTATIL</t>
  </si>
  <si>
    <t>RESP. PURIFICADOR DE AR TIPO PECA SEMI FACIAL COM CARTUCHO - RESPIRADOR PURIFICADOR DE AR DE SEGURANCA TIPO PECA SEMI FACIAL COM CARTUCHO FILTRO QUÍMICO VO E GA, COM CORPO CONFECCIONADO EM BORRACHA OU SILICONE NA COR PRETA. COM UMA VALVULA DE EXALACAO. O CORPO DA PECA POSSUI UMA ABERTURA EM SUA PARTE CENTRO-INFERIOR  POSSUI UM DISPOSITIVO PLASTICO PRETO, DOTADO DE UMA VALVULA DE INALACAO EM SUA PARTE TRASEIRA E DE UM BOCAL COM ROSCA INTERNA E ANEL DE VEDACAO DE BORRACHA, EM SUA PARTE DIANTEIRA, ONDE SAO ROSQUEADOS OS FILTROS QUÍMICOS. O RESPIRADOR POSSUI, NA PARTE CENTRAL DO SEU CORPO UM PONTO (SALIENCIA) PARA O ENCAIXE DE UMA PLACA METALICA (ALUMÍNIO MOLDAVEL) DE QUATRO PONTAS FLUTUANTES. NAS EXTREMIDADES DAS PONTAS FLUTUANTES ESTAO PRESAS QUATRO FIVELAS PRETAS, ATRAVES DAS QUAIS PASSAM AS PONTAS DE DOIS TIRANTES ELASTICOS AJUSTAVEIS NA COR PRETA: UM TIRANTE LOCALIZADO NA PARTE SUPERIOR E O OUTRO NA PARTE INFERIOR NO TIRANTE LOCALIZADO NA PARTE SUPERIOR E O OUTRO, NA PARTE INFERIOR. NO TIRANTE LOCALIZADO NA PARTE SUPERIOR, ENCONTRAM-SE COSTURADAS DUAS ALCAAS PLASTICAS PARA ENCAIXE NA CABECA DO USUARIO E NO TIRANTE LOCALIZADO NA PARTE INFERIOR, UMA FIVELA DE FECHAMENTO ONDE ESTA PRESA UMA ETIQUETA CONTENDO ADVERTENCIAS DE USO. CARTUCHO PARA VAPORES ORGANICOS E GASES ACIDOS. SE O TIPO FILTRO UTILIZADO E FILTRO QUÍMICO TIPO CLASSE 1 EM CONJUNTO COM O TIPO MECANICO (COMBINADO) UM ANEL DE BORRACHA NA COR PRETA DEVE ACOMPANHAR O RESPIRADOR PARA FIXAR O FILTRO MECANICO SOBRE O FILTRO QUIMICO.  COM FILTRO MECANICO (BASE E TAMPA) PARA ACOPLAR AO RESPIRADOR. COM CERTIFICADO DE APROVACAO (CA).RESP. PURIFICADOR DE AR TIPO PECA SEMI FACIAL COM CARTUCHO</t>
  </si>
  <si>
    <t>RESPIRADOR PFF2 COM FBC1 - PARA GASES ACIDOS (GA) - RESPIRADOR PFF2 COM FBC1 - PARA GASES ACIDOS (GA), RESPIRADOR SEMIFACIAL DESCARTAVEL PFF2 COM VALVULA CONTRA POEIRAS, FUMOS, NEVOAS DE LÍQUIDOS DE BAIXA OU MEDIA TOXICIDADE, ODORES E GASES ACIDOS EM BAIXAS CONCENTRACOES, BIOAEROSSOIS E PARTÍCULAS FIBROGENICAS, COM CARVAO ATIVADO,  COM CERTIFICADO DE APROVACAO (CA).RESPIRADOR PFF2 COM FBC1 - PARA GASES ACIDOS (GA)</t>
  </si>
  <si>
    <t>RESPIRADOR PFF2 VO COM CARVAO ATIVADO COM VALVULA DOBRAVEL - RESPIRADOR PFF2 VO COM CARVAO ATIVADO COM VALVULA DOBRAVEL, RESPIRADOR PURIFICADOR DE AR DE SEGURANCA, TIPO PECA SEMIFACIAL FILTRANTE PARA PARTICULAS, PARA VAPORES ORGANICOS, COM FORMATO DOBRAVEL, SOLDA ULTRA-SONICA EM TODO SEU PERIMETRO, TAMANHO UNICO, APRESENTANDO FACE EXTERNA NA COR AZUL  E INTERNA (QUE FICA EM CONTATO COM A FACE DO USUARIO) NA COR BRANCA OU BEGE. POSSUI UMA CAMADA EXTERNA EM NAO TECIDO, UMA CAMADA CONFECCIONADA EM MANTA IMPREGNADA COM CARVAO ATIVADO, UMA CAMADA EM MATERIAL FILTRANTE COM TRATAMENTO ELETROSTATICO E OUTRA, QUE FICA EM CONTATO COM O ROSTO DO USUARIO, DE MATERIAL TIPO NAO TECIDO. NAS LATERAIS EXTERNAS DO RESPIRADOR SAO FIXADAS DUAS PRESILHAS DE MATERIAL PLASTICO PRETO, UMA DE CADA LADO, ATRAVES DAS QUAIS PASSA UMA FITA ELASTICA BRANCA, ENTRELACADA NAS PRESILHAS, PERFAZENDO UMA ALCA NA PARTE SUPERIOR, PARA FIXACAO DA PECA NO ALTO DA CABECA E OUTRA NA PARTE INFERIOR, PARA FIXACAO NA ALTURA DA NUCA DO USUARIO. COM UMA VALVULA DE EXALACAO, LOCALIZADA NA LATERAL ESQUERDA. A PARTE SUPERIOR EXTERNA DAS PECAS POSSUI UMA TIRA DE MATERIAL METALICO MOLDAVEL, UTILIZADA PARA AJUSTE NO SEPTO NASAL. COM CERTIFICADO DE APROVACAO (CA).RESPIRADOR PFF2 VO COM CARVAO ATIVADO COM VALVULA DOBRAVEL</t>
  </si>
  <si>
    <t>RESPIRADOR PURIFICADOR DE AR PECA SEMI FACIAL COM CARTUCHO - RESPIRADOR PURIFICADOR DE AR DE SEGURANCA TIPO PECA SEMI FACIAL COM CARTUCHO FILTRO QUÍMICO VO E GA, COM CORPO CONFECCIONADO EM BORRACHA OU SILICONE NA COR PRETA. COM UMA VALVULA DE EXALACAO. O CORPO DA PECA POSSUI UMA ABERTURA EM SUA PARTE CENTRO-INFERIOR  POSSUI UM DISPOSITIVO PLASTICO PRETO, DOTADO DE UMA VALVULA DE INALACAO EM SUA PARTE TRASEIRA E DE UM BOCAL COM ROSCA INTERNA E ANEL DE VEDACAO DE BORRACHA, EM SUA PARTE DIANTEIRA, ONDE SAO ROSQUEADOS OS FILTROS QUÍMICOS. O RESPIRADOR POSSUI, NA PARTE CENTRAL DO SEU CORPO UM PONTO (SALIENCIA) PARA O ENCAIXE DE UMA PLACA METALICA (ALUMÍNIO MOLDAVEL) DE QUATRO PONTAS FLUTUANTES. NAS EXTREMIDADES DAS PONTAS FLUTUANTES ESTAO PRESAS QUATRO FIVELAS PRETAS, ATRAVES DAS QUAIS PASSAM AS PONTAS DE DOIS TIRANTES ELASTICOS AJUSTAVEIS NA COR PRETA: UM TIRANTE LOCALIZADO NA PARTE SUPERIOR E O OUTRO NA PARTE INFERIOR NO TIRANTE LOCALIZADO NA PARTE SUPERIOR E O OUTRO, NA PARTE INFERIOR. NO TIRANTE LOCALIZADO NA PARTE SUPERIOR, ENCONTRAM-SE COSTURADAS DUAS ALCAAS PLASTICAS PARA ENCAIXE NA CABECA DO USUARIO E NO TIRANTE LOCALIZADO NA PARTE INFERIOR, UMA FIVELA DE FECHAMENTO ONDE ESTA PRESA UMA ETIQUETA CONTENDO ADVERTENCIAS DE USO. CARTUCHO PARA VAPORES ORGANICOS E GASES ACIDOS. SE O TIPO FILTRO UTILIZADO E FILTRO QUÍMICO TIPO CLASSE 1 EM CONJUNTO COM O TIPO MECANICO (COMBINADO) UM ANEL DE BORRACHA NA COR PRETA DEVE ACOMPANHAR O RESPIRADOR PARA FIXAR O FILTRO MECANICO SOBRE O FILTRO QUIMICO. COM CERTIFICADO DE APROVACAO (CA).</t>
  </si>
  <si>
    <t>RESPIRADOR SEMI FACIAL PFF 2 COM VALVULA - RESPIRADOR SEMI FACIAL PFF 2 COM VALVULA, RESPIRADOR PURIFICADOR DE AR DE SEGURANCA PFF 2 COM VALVULA, TIPO PECA SEMIFACIAL FILTRANTE PARA PARTÍCULAS, COM FORMATO DOBRAVEL, COM SEU LADO EXTERNO PODENDO SER NA COR AZUL, COM SOLDA ULTRASONICA EM TODO SEU PERÍMETRO. AS LATERAIS DO RESPIRADOR POSSUEM SALIENCIAS EM QUE SAO FIXADAS, ATRAVES DE DOIS GRAMPOS METALICOS (UM DE CADA LADO), AS PONTAS DE DOIS TIRANTES ELASTICOS BRANCOS. A PARTE SUPERIOR EXTERNA DO RESPIRADOR POSSUI UMA PECA DE MATERIAL MOLDAVEL BRANCO, FIXADA ATRAVES DE COLAGEM.COM UMA VALVULA DE EXALACAO, LOCALIZADA NA LATERAL ESQUERDA,  COM CERTIFICADO DE APROVACAO (CA).</t>
  </si>
  <si>
    <t>RESPIRADOR SEMI FACIAL PFF 2 SEM VALVULA - RESPIRADOR SEMI FACIAL PFF 2 SEM VALVULA , RESPIRADOR PURIFICADOR DE AR DE SEGURANCA PFF2 SEM VALVULA, TIPO PECA SEMIFACIAL FILTRANTE PARA PARTÍCULAS, COM FORMATO DOBRAVEL, COM SEU LADO EXTERNO PODENDO SER NA COR AZUL, COM SOLDA ULTRASONICA EM TODO SEU PERIMETRO. AS LATERAIS DO RESPIRADOR POSSUEM SALIENCIAS EM QUE SAO FIXADAS, ATRAVES DE DOIS GRAMPOS METALICOS (UM DE CADA LADO), AS PONTAS DE DOIS TIRANTES ELASTICOS BRANCOS. A PARTE SUPERIOR EXTERNA DO RESPIRADOR POSSUI UMA PECA DE MATERIAL MOLDAVEL BRANCO, FIXADA ATRAVES DE COLAGEM. COM CERTIFICADO DE APROVACAO (CA).RESPIRADOR SEMI FACIAL PFF 2 SEM VALVULA</t>
  </si>
  <si>
    <t>RESPIRADOR SEMI FACIAL PFF2 VO VALVULA CARVAO ATIVADO CONCHA - RESPIRADOR SEMI FACIAL PFF2 VO COM VALVULA CARVAO ATIVADO - TIPO CONCHA, RESPIRADOR PURIFICADOR DE AR TIPO PECA SEMIFACIAL FILTRANTE PARA PARTÍCULAS, COM FORMATO TIPO CONCHA, PARA VAPORES ORGANICOS, COM SOLDA TERMICA EM TODO SEU PERÍMETRO. O RESPIRADOR POSSUI CAMADAS DE MICROFIBRAS SINTETICAS TRATADAS ELETROSTATICAMENTE E UMA CAMADA DE MICROFIBRAS IMPREGNADAS COM PARTÍCULAS DE CARVAO ATIVADO. NAS LATERAIS DA PECA EXISTEM QUATRO GRAMPOS METALICOS, DOIS DE CADA LADO, POR ONDE PASSAM AS PONTAS DE DOIS TIRANTES ELASTICOS. A PARTE SUPERIOR INTERNA DA PECA POSSUI UMA TIRA DE ESPUMA CINZA E A PARTE SUPERIOR EXTERNA, UMA TIRA DE MATERIAL METALICO MOLDAVEL. O RESPIRADOR POSSUI, EM SUA PARTE CENTRAL, UM DISPOSITIVO BRANCO COM UMA VALVULA DE EXALACAO. COM CERTIFICADO DE APROVACAO (CA).RESPIRADOR SEMI FACIAL PFF2 VO VALVULA CARVAO ATIVADO CONCHA</t>
  </si>
  <si>
    <t>RETENTOR PARA FILTRO P1 E P2 - GUARNICAO PARA ACOPLAR FILTROS P1 E P2 NO FILTRO QUÍMICO, CONFECCIONADO EM PLASTICO RÍGIDO EM UMA UNICA PECA. COM CERTIFICADO DE APROVACAO</t>
  </si>
  <si>
    <t>ROLO DE FITA ADESIVO PARA DEMARCACAO ? COR AMARELO - ROLO DE FITA ADESIVO PARA DEMARCACAO, COR AMARELA, FABRICADA COM FILME DE PVC E ADESIVO ACRÍLICO COM ALTO PODER DE ADERENCIA . INDICADO PARA MARCACOES EM PISOS E PAREDES, LARGURA DE 48 MM. COMPRIMENTO DE 30 M.ROLO DE FITA ADESIVO PARA DEMARCACAO ? COR AMARELO</t>
  </si>
  <si>
    <t>ROLO DE FITA ZEBRADA ? 200 METRO - ROLO DE FITA ZEBRADA; FAIXA DE SINALIZACAO EM POLIETILENO ZEBRADA PRETA/AMARELA 5,6 CM DE LARGURA, ESPESSURA DE 0,15 MM COM TRTATAMENTO BIORETADO, ROLO COM 200 M. COM CERTIFICADO DE APROVACAO (CA).</t>
  </si>
  <si>
    <t>SACOLA PARA CORDA - SACOLA PARA CORDA, CONFECCIONADA EM CORDURA RESINADA, APRESENTA DUAS ALCAS EM POLIPROPILENO, PRONTUARIO DE CONTROLE DE USO, ILHOS NO FUNDO PARA PASSAGEM E FIXACAO DA CORDA. SERVE PARA ARMAZENAR, PROTEGER E TRANSPORTAR CORDAS. TAMANHO 40 L.SACOLA PARA CORDA</t>
  </si>
  <si>
    <t>TALABARTE ?Y? SEM FITA SEM ABSORVEDOR DE IMPACTO 90 CM - TALABARTE ?Y? SEM FITA SEM ABSORVEDOR DE IMPACTO 90 CM, TALABARTE EM Y COM FITA LISA, CONFECCIONADO EM FITA DE MATERIAL SINTETICO (PLIESTER), SEM ABSORVEDOR DE ENERGIA, DOIS GANCHOS, DUPLA TRAVA EM ACO 55 MM, UM MOSQUETAO E DUPLA TRAVA EM ACO 18 MM. COM CERTIFICADO DE APROVACAO (CA).TALABARTE ?Y? SEM FITA SEM ABSORVEDOR DE IMPACTO 90 CM</t>
  </si>
  <si>
    <t>TALABARTE DE POSICIONAMENTO TECIDO SIMPLES - TALABARTE DE POSICIONAMENTO EM TECIDO SIMPLES COM 1? FITA DE POLIESTER, COMPRIMENTO AJUSTAVEL E GANCHOS DE ENGATE EM CADA EXTREMIDADE X 1,8 M (6 PES). COM CERTIFICADO DE APROVACAO (CA).TALABARTE DE POSICIONAMENTO TECIDO SIMPLES</t>
  </si>
  <si>
    <t>TALABARTE DE SEGURANCA EM FORMA DE Y COM ABSORVEDOR ENERGIA - TALABARTE DE SEGURANCA EM FORMA DE Y COM ABSORVEDOR DE ENERGIA, CONFECCIONADO EM CADARCO DE MATERIAL SINTETICO, COM 47 MM DE LARGURA E 1,1 MM DE ESPESSURA, DOTADO DE 3 MOSQUETOES DE SEGURANCA DE DUPLA TRAVA, CONFECCIONADOS EM ACO, SENDO DOIS NAS EXTREMIDADES E UM JUNTO AO ABSORVEDOR DE ENERGIA, AMBOS FIXOS ATRAVES DE COSTURA REFORCADA. COM CERTIFICADO DE APROVACAO (CA).TALABARTE DE SEGURANCA EM FORMA DE Y COM ABSORVEDOR ENERGIA</t>
  </si>
  <si>
    <t>TAMANCO SANITARIO FECHADO NUM. 34 - CALCADO TERMOPLASTICO NUMERO 34, FECHADO NO CALCANHAR PARTE ANTERIOR E SUPERIOR DO PE, CONFECCIONADO TOTALMENTE EM ELASTOMERO TERMOPLASTICO TPE. NA COR AZUL. COM RESISTENCIA MECANICA, QUIMICA E TERMICA QUE POSSA SER LEVADO E DESINFECTADO COM PRODUTOS QUIMICOS USUAIS EM HOSPITAIS OU EM LAVADORAS TERMODESINFECTADORAS; SURPORTAR ESTERELIZACAO COM VAPOR SATURADO A 134 OC, QUE ATENDE NR 32 E RDC 33. RESISTENCIA A ABRASAO 162 MM3. IMPERMEZABILDADE. COM CERTIFICADO DE APROVACAO (CA) E POSSUIR O CERTIFICADO DE QUALIDADE EMITIDO PELO IPT (INSTITUTO DE PESQUISAS TECNOLOGICAS),  COM CERTIFICADO DE APROVACAO (CA).</t>
  </si>
  <si>
    <t>TAMANCO SANITARIO FECHADO NUM. 35 - CALCADO TERMOPLASTICO NUMERO 35, FECHADO NO CALCANHAR PARTE ANTERIOR E SUPERIOR DO PE, CONFECCIONADO TOTALMENTE EM ELASTOMERO TERMOPLASTICO TPE. NA COR AZUL. COM RESISTENCIA MECANICA, QUIMICA E TERMICA QUE POSSA SER LEVADO E DESINFECTADO COM PRODUTOS QUIMICOS USUAIS EM HOSPITAIS OU EM LAVADORAS TERMODESINFECTADORAS; SURPORTAR ESTERELIZACAO COM VAPOR SATURADO A 134 OC, QUE ATENDE NR 32 E RDC 33. RESISNTENCIA A ABRASAO 162 MM3. IMPERMEZABILDADE. COM CERTIFICADO DE APROVACAO (CA) E POSSUIR O CERTIFICADO DE QUALIDADE EMITIDO PELO IPT (INSTITUTO DE PESQUISAS TECNOLOGICAS),  COM CERTIFICADO DE APROVACAO (CA).</t>
  </si>
  <si>
    <t>TAMANCO SANITARIO FECHADO NUM. 36 - CALCADO TERMOPLASTICO NUMERO 36, FECHADO NO CALCANHAR PARTE ANTERIOR E SUPERIOR DO PE, CONFECCIONADO TOTALMENTE EM ELASTOMERO TERMOPLASTICO TPE. NA COR AZUL. COM RESISTENCIA MECANICA, QUIMICA E TERMICA QUE POSSA SER LEVADO E DESINFECTADO COM PRODUTOS QUIMICOS USUAIS EM HOSPITAIS OU EM LAVADORAS TERMODESINFECTADORAS; SURPORTAR ESTERELIZACAO COM VAPOR SATURADO A 134 OC, QUE ATENDE NR 32 E RDC 33. RESISNTENCIA A ABRASAO 162 MM3. IMPERMEZABILDADE. COM CERTIFICADO DE APROVACAO (CA) E POSSUIR O CERTIFICADO DE QUALIDADE EMITIDO PELO IPT (INSTITUTO DE PESQUISAS TECNOLOGICAS),  COM CERTIFICADO DE APROVACAO (CA).</t>
  </si>
  <si>
    <t>TAMANCO SANITARIO FECHADO NUM. 37 - CALCADO TERMOPLASTICO NUMERO 37, FECHADO NO CALCANHAR PARTE ANTERIOR E SUPERIOR DO PE, CONFECCIONADO TOTALMENTE EM ELASTOMERO TERMOPLASTICO TPE. NA COR AZUL.COM RESISTENCIA MECANICA, QUIMICA E TERMICA QUE POSSA SER LEVADO E DESINFECTADO COM PRODUTOS QUIMICOS USUAIS EM HOSPITAIS OU EM LAVADORAS TERMODESINFECTADORAS; SURPORTAR ESTERELIZACAO COM VAPOR SATURADO A 134 OC, QUE ATENDE NR 32 E RDC 33. RESISNTENCIA A ABRASAO 162 MM3. IMPERMEZABILDADE. COM CERTIFICADO DE APROVACAO (CA) E POSSUIR O CERTIFICADO DE QUALIDADE EMITIDO PELO IPT (INSTITUTO DE PESQUISAS TECNOLOGICAS),  COM CERTIFICADO DE APROVACAO (CA).</t>
  </si>
  <si>
    <t>TAMANCO SANITARIO FECHADO NUM. 38 - CALCADO TERMOPLASTICO NUMERO 38, FECHADO NO CALCANHAR PARTE ANTERIOR E SUPERIOR DO PE, CONFECCIONADO TOTALMENTE EM ELASTOMERO TERMOPLASTICO TPE. NA COR AZUL. COM RESISTENCIA MECANICA, QUIMICA E TERMICA QUE POSSA SER LEVADO E DESINFECTADO COM PRODUTOS QUIMICOS USUAIS EM HOSPITAIS OU EM LAVADORAS TERMODESINFECTADORAS; SURPORTAR ESTERELIZACAO COM VAPOR SATURADO A 134 OC, QUE ATENDE NR 32 E RDC 33. RESISNTENCIA A ABRASAO 162 MM3. IMPERMEZABILDADE. COM CERTIFICADO DE APROVACAO (CA) E POSSUIR O CERTIFICADO DE QUALIDADE EMITIDO PELO IPT (INSTITUTO DE PESQUISAS TECNOLOGICAS),  COM CERTIFICADO DE APROVACAO (CA).</t>
  </si>
  <si>
    <t>TAMANCO SANITARIO FECHADO NUM. 39 - CALCADO TERMOPLASTICO NUMERO 39, FECHADO NO CALCANHAR PARTE ANTERIOR E SUPERIOR DO PE, CONFECCIONADO TOTALMENTE EM ELASTOMERO TERMOPLASTICO TPE. NA COR AZUL. COM RESISTENCIA MECANICA, QUIMICA E TERMICA QUE POSSA SER LEVADO E DESINFECTADO COM PRODUTOS QUIMICOS USUAIS EM HOSPITAIS OU EM LAVADORAS TERMODESINFECTADORAS; SURPORTAR ESTERELIZACAO COM VAPOR SATURADO A 134 OC, QUE ATENDE NR 32 E RDC 33. RESISNTENCIA A ABRASAO 162 MM3. IMPERMEZABILDADE. COM CERTIFICADO DE APROVACAO (CA) E POSSUIR O CERTIFICADO DE QUALIDADE EMITIDO PELO IPT (INSTITUTO DE PESQUISAS TECNOLOGICAS),  COM CERTIFICADO DE APROVACAO (CA).</t>
  </si>
  <si>
    <t>TAMANCO SANITARIO FECHADO NUM. 40 - CALCADO TERMOPLASTICO NUMERO 40, FECHADO NO CALCANHAR PARTE ANTERIOR E SUPERIOR DO PE, CONFECCIONADO TOTALMENTE EM ELASTOMERO TERMOPLASTICO TPE. NA COR AZUL. COM RESISTENCIA MECANICA, QUIMICA E TERMICA QUE POSSA SER LEVADO E DESINFECTADO COM PRODUTOS QUIMICOS USUAIS EM HOSPITAIS OU EM LAVADORAS TERMODESINFECTADORAS; SURPORTAR ESTERELIZACAO COM VAPOR SATURADO A 134 OC, QUE ATENDE NR 32 E RDC 33. RESISNTENCIA A ABRASAO 162 MM3. IMPERMEZABILDADE. COM CERTIFICADO DE APROVACAO (CA) E POSSUIR O CERTIFICADO DE QUALIDADE EMITIDO PELO IPT (INSTITUTO DE PESQUISAS TECNOLOGICAS),  COM CERTIFICADO DE APROVACAO (CA).</t>
  </si>
  <si>
    <t>TAMANCO SANITARIO FECHADO NUM. 41 - CALCADO TERMOPLASTICO NUMERO 41, FECHADO NO CALCANHAR PARTE ANTERIOR E SUPERIOR DO PE, CONFECCIONADO TOTALMENTE EM ELASTOMERO TERMOPLASTICO TPE. NA COR AZUL. COM RESISTENCIA MECANICA, QUIMICA E TERMICA QUE POSSA SER LEVADO E DESINFECTADO COM PRODUTOS QUIMICOS USUAIS EM HOSPITAIS OU EM LAVADORAS TERMODESINFECTADORAS; SURPORTAR ESTERELIZACAO COM VAPOR SATURADO A 134 OC, QUE ATENDE NR 32 E RDC 33. RESISNTENCIA A ABRASAO 162 MM3. IMPERMEZABILDADE. COM CERTIFICADO DE APROVACAO (CA) E POSSUIR O CERTIFICADO DE QUALIDADE EMITIDO PELO IPT (INSTITUTO DE PESQUISAS TECNOLOGICAS),  COM CERTIFICADO DE APROVACAO (CA).</t>
  </si>
  <si>
    <t>TAMANCO SANITARIO FECHADO NUM. 42 - CALCADO TERMOPLASTICO NUMERO 42, FECHADO NO CALCANHAR PARTE ANTERIOR E SUPERIOR DO PE, CONFECCIONADO TOTALMENTE EM ELASTOMERO TERMOPLASTICO TPE. NA COR AZUL. COM RESISTENCIA MECANICA, QUIMICA E TERMICA QUE POSSA SER LEVADO E DESINFECTADO COM PRODUTOS QUIMICOS USUAIS EM HOSPITAIS OU EM LAVADORAS TERMODESINFECTADORAS; SURPORTAR ESTERELIZACAO COM VAPOR SATURADO A 134 OC, QUE ATENDE NR 32 E RDC 33. RESISNTENCIA A ABRASAO 162 MM3. IMPERMEZABILDADE. COM CERTIFICADO DE APROVACAO (CA) E POSSUIR O CERTIFICADO DE QUALIDADE EMITIDO PELO IPT (INSTITUTO DE PESQUISAS TECNOLOGICAS),  COM CERTIFICADO DE APROVACAO (CA).</t>
  </si>
  <si>
    <t>TAMANCO SANITARIO FECHADO NUM. 43 - CALCADO TERMOPLASTICO NUMERO 43, FECHADO NO CALCANHAR PARTE ANTERIOR E SUPERIOR DO PE, CONFECCIONADO TOTALMENTE EM ELASTOMERO TERMOPLASTICO TPE. NA COR AZUL. COM RESISTENCIA MECANICA, QUIMICA E TERMICA QUE POSSA SER LEVADO E DESINFECTADO COM PRODUTOS QUIMICOS USUAIS EM HOSPITAIS OU EM LAVADORAS TERMODESINFECTADORAS; SURPORTAR ESTERELIZACAO COM VAPOR SATURADO A 134 OC, QUE ATENDE NR 32 E RDC 33. RESISNTENCIA A ABRASAO 162 MM3. IMPERMEZABILDADE. COM CERTIFICADO DE APROVACAO (CA) E POSSUIR O CERTIFICADO DE QUALIDADE EMITIDO PELO IPT (INSTITUTO DE PESQUISAS TECNOLOGICAS),  COM CERTIFICADO DE APROVACAO (CA).</t>
  </si>
  <si>
    <t>TAMANCO SANITARIO FECHADO NUM. 44 - CALCADO TERMOPLASTICO NUMERO 44, FECHADO NO CALCANHAR PARTE ANTERIOR E SUPERIOR DO PE, CONFECCIONADO TOTALMENTE EM ELASTOMERO TERMOPLASTICO TPE. NA COR AZUL. COM RESISTENCIA MECANICA, QUIMICA E TERMICA QUE POSSA SER LEVADO E DESINFECTADO COM PRODUTOS QUIMICOS USUAIS EM HOSPITAIS OU EM LAVADORAS TERMODESINFECTADORAS; SURPORTAR ESTERELIZACAO COM VAPOR SATURADO A 134 OC, QUE ATENDE NR 32 E RDC 33. RESISNTENCIA A ABRASAO 162 MM3. IMPERMEZABILDADE. COM CERTIFICADO DE APROVACAO (CA) E POSSUIR O CERTIFICADO DE QUALIDADE EMITIDO PELO IPT (INSTITUTO DE PESQUISAS TECNOLOGICAS),  COM CERTIFICADO DE APROVACAO (CA).</t>
  </si>
  <si>
    <t>TRAVA QUEDAS PARA CORDA 12 MM - TRAVA QUEDAS, PARA CORDA 12 MM, CONFECCIONADO EM ACO INOX DOTADO DE DUAS TRAVAS DE SEGURANCA PARA EVITAR ABERTURA ACIDENTAL. POSSUI REGULAGEM POR MOLA QUE PRENDE O EQUIPAMENTO SOBRE A CORDA (EXECUCAO DE TRABALHOS ESTACIONARIOS) OU QUANDO SOLTA PERMITE QUE O EQUIPAMENTO DESLIZE ACOMPANHANDO O TRABALHADOR EM ASCENSOES OU DECIDAS TRAVANDO AUTOMATICAMENTE EM CASO DE QUEDA. POSSUI EXTENSOR EM FITA DE POLIESTER COM TENSAO DE RUPTURA SUPERIOR A 15KN. A FITA E COSTURADA COM FIO SINTETICO DE ALTA RESISTENCIA EM COR CONTRASTANTE PARA FACILITAR A INSPECAO, ESTA COSTURA E PROTEGIDA POR PLASTICO TERMO CONTRATIL TRANSPARENTE. DOTADO DE CONECTOR COM TRAVA DUPLA DE SEGURANCA E CAPACIDADE DE RUPTURA SUPERIOR A 22KN. AS ALCAS DE CONEXAO DO LADO DO CONECTOR E DO TRAVA-QUEDA SAO PROTEGIDAS COM FITA TUBULAR PARA PREVENIR O DESGASTE DA FITA ESTRUTURAL. UTILIZADO EM CORDAS COM DIAMETRO DE 12MM. COM CERTIFICADO DE APROVACAO (CA)TRAVA QUEDAS PARA CORDA 12 MM</t>
  </si>
  <si>
    <t>VARA DE MANOBRA PARA INSTALACAO DE LINHA DE SEGURANCA - VARA DE MANOBRA PARA INSTALACAO DE LINHA DE SEGURANCA, TELESCOPICA, COMPRIMENTO DE 6 M. PERMITE A INSTALACAO DE UMA LINHA DE SEGURANCA VERTICAL A PARTIR DO SOLO. VARA EM FIBRA DE VIDRO NAO CONDUTIVA. COM ADAPTADOR PARA MOSQUETAO AM 53 (53 MM DE ABERTURA) E AM 54 (110 MM DE ABERTURA) E COM 1 GANCHO (MOSQUETAO) DE 55 MM. GANCHO (MOSQUETAO) INCLUSO. NORMA CE EN 795 CLASSE B.VARA DE MANOBRA PARA INSTALACAO DE LINHA DE SEGURANCA</t>
  </si>
  <si>
    <t>Reservada</t>
  </si>
  <si>
    <t>2,5</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</si>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</sst>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85"/>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9.7109375" style="12" customWidth="1"/>
    <col min="12" max="12" width="12.281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spans="7:8" ht="46.5">
      <c r="G1" s="12" t="s">
        <v>1</v>
      </c>
      <c r="H1" s="15" t="s">
        <v>0</v>
      </c>
    </row>
    <row r="3" ht="14.25">
      <c r="H3" s="16" t="s">
        <v>2</v>
      </c>
    </row>
    <row r="5" ht="14.25">
      <c r="H5" s="16" t="s">
        <v>3</v>
      </c>
    </row>
    <row r="6" ht="14.25">
      <c r="H6" s="16" t="s">
        <v>4</v>
      </c>
    </row>
    <row r="7" spans="8:9" ht="14.25">
      <c r="H7" s="16" t="s">
        <v>5</v>
      </c>
      <c r="I7" s="20" t="s">
        <v>5</v>
      </c>
    </row>
    <row r="8" spans="8:9" ht="28.5">
      <c r="H8" s="16" t="s">
        <v>6</v>
      </c>
      <c r="I8" s="20" t="s">
        <v>7</v>
      </c>
    </row>
    <row r="10" ht="15">
      <c r="H10" s="17" t="s">
        <v>8</v>
      </c>
    </row>
    <row r="11" spans="8:15" ht="14.25">
      <c r="H11" s="34"/>
      <c r="L11" s="26"/>
      <c r="M11" s="25"/>
      <c r="N11" s="25"/>
      <c r="O11" s="24"/>
    </row>
    <row r="12" spans="8:15" ht="15">
      <c r="H12" s="17" t="s">
        <v>9</v>
      </c>
      <c r="O12" s="27"/>
    </row>
    <row r="13" spans="8:15" ht="14.25">
      <c r="H13" s="35"/>
      <c r="O13" s="27"/>
    </row>
    <row r="14" ht="14.25">
      <c r="O14" s="27"/>
    </row>
    <row r="15" ht="14.25">
      <c r="O15" s="27"/>
    </row>
    <row r="16" spans="1:18" ht="14.25">
      <c r="A16" t="s">
        <v>10</v>
      </c>
      <c r="B16" t="s">
        <v>11</v>
      </c>
      <c r="C16" t="s">
        <v>12</v>
      </c>
      <c r="D16" t="s">
        <v>13</v>
      </c>
      <c r="G16" s="13" t="s">
        <v>14</v>
      </c>
      <c r="H16" s="18" t="s">
        <v>15</v>
      </c>
      <c r="I16" s="21" t="s">
        <v>16</v>
      </c>
      <c r="J16" s="21" t="s">
        <v>17</v>
      </c>
      <c r="K16" s="23" t="s">
        <v>18</v>
      </c>
      <c r="L16" s="5" t="s">
        <v>19</v>
      </c>
      <c r="M16" s="2"/>
      <c r="N16" s="2"/>
      <c r="O16" s="29" t="s">
        <v>20</v>
      </c>
      <c r="P16" s="10" t="s">
        <v>21</v>
      </c>
      <c r="R16" t="s">
        <v>22</v>
      </c>
    </row>
    <row r="17" spans="1:18" ht="81">
      <c r="A17">
        <v>13</v>
      </c>
      <c r="B17">
        <v>48</v>
      </c>
      <c r="C17">
        <v>2016</v>
      </c>
      <c r="D17">
        <v>1</v>
      </c>
      <c r="G17" s="14">
        <v>1</v>
      </c>
      <c r="H17" s="19" t="s">
        <v>23</v>
      </c>
      <c r="I17" s="22">
        <v>6</v>
      </c>
      <c r="J17" s="22" t="s">
        <v>24</v>
      </c>
      <c r="K17" s="14" t="s">
        <v>25</v>
      </c>
      <c r="L17" s="6"/>
      <c r="M17" s="1"/>
      <c r="N17" s="1"/>
      <c r="O17" s="28">
        <f>(IF(AND(J17&gt;0,J17&lt;=I17),J17,I17)*(L17-M17+N17))</f>
        <v>0</v>
      </c>
      <c r="P17" s="11"/>
      <c r="Q17" s="1"/>
      <c r="R17" s="1"/>
    </row>
    <row r="18" spans="1:18" ht="51">
      <c r="A18">
        <v>13</v>
      </c>
      <c r="B18">
        <v>48</v>
      </c>
      <c r="C18">
        <v>2016</v>
      </c>
      <c r="D18">
        <v>2</v>
      </c>
      <c r="G18" s="14">
        <v>2</v>
      </c>
      <c r="H18" s="19" t="s">
        <v>26</v>
      </c>
      <c r="I18" s="22">
        <v>75</v>
      </c>
      <c r="J18" s="22" t="s">
        <v>24</v>
      </c>
      <c r="K18" s="14" t="s">
        <v>25</v>
      </c>
      <c r="L18" s="6"/>
      <c r="M18" s="1"/>
      <c r="N18" s="1"/>
      <c r="O18" s="28">
        <f>(IF(AND(J18&gt;0,J18&lt;=I18),J18,I18)*(L18-M18+N18))</f>
        <v>0</v>
      </c>
      <c r="P18" s="11"/>
      <c r="Q18" s="1"/>
      <c r="R18" s="1"/>
    </row>
    <row r="19" spans="1:18" ht="51">
      <c r="A19">
        <v>13</v>
      </c>
      <c r="B19">
        <v>48</v>
      </c>
      <c r="C19">
        <v>2016</v>
      </c>
      <c r="D19">
        <v>3</v>
      </c>
      <c r="G19" s="14">
        <v>3</v>
      </c>
      <c r="H19" s="19" t="s">
        <v>27</v>
      </c>
      <c r="I19" s="22">
        <v>143</v>
      </c>
      <c r="J19" s="22" t="s">
        <v>24</v>
      </c>
      <c r="K19" s="14" t="s">
        <v>25</v>
      </c>
      <c r="L19" s="6"/>
      <c r="M19" s="1"/>
      <c r="N19" s="1"/>
      <c r="O19" s="28">
        <f>(IF(AND(J19&gt;0,J19&lt;=I19),J19,I19)*(L19-M19+N19))</f>
        <v>0</v>
      </c>
      <c r="P19" s="11"/>
      <c r="Q19" s="1"/>
      <c r="R19" s="1"/>
    </row>
    <row r="20" spans="1:18" ht="40.5">
      <c r="A20">
        <v>13</v>
      </c>
      <c r="B20">
        <v>48</v>
      </c>
      <c r="C20">
        <v>2016</v>
      </c>
      <c r="D20">
        <v>4</v>
      </c>
      <c r="G20" s="14">
        <v>4</v>
      </c>
      <c r="H20" s="19" t="s">
        <v>28</v>
      </c>
      <c r="I20" s="22">
        <v>6</v>
      </c>
      <c r="J20" s="22" t="s">
        <v>24</v>
      </c>
      <c r="K20" s="14" t="s">
        <v>25</v>
      </c>
      <c r="L20" s="6"/>
      <c r="M20" s="1"/>
      <c r="N20" s="1"/>
      <c r="O20" s="28">
        <f>(IF(AND(J20&gt;0,J20&lt;=I20),J20,I20)*(L20-M20+N20))</f>
        <v>0</v>
      </c>
      <c r="P20" s="11"/>
      <c r="Q20" s="1"/>
      <c r="R20" s="1"/>
    </row>
    <row r="21" spans="1:18" ht="71.25">
      <c r="A21">
        <v>13</v>
      </c>
      <c r="B21">
        <v>48</v>
      </c>
      <c r="C21">
        <v>2016</v>
      </c>
      <c r="D21">
        <v>5</v>
      </c>
      <c r="G21" s="14">
        <v>5</v>
      </c>
      <c r="H21" s="19" t="s">
        <v>29</v>
      </c>
      <c r="I21" s="22">
        <v>8</v>
      </c>
      <c r="J21" s="22" t="s">
        <v>24</v>
      </c>
      <c r="K21" s="14" t="s">
        <v>25</v>
      </c>
      <c r="L21" s="6"/>
      <c r="M21" s="1"/>
      <c r="N21" s="1"/>
      <c r="O21" s="28">
        <f>(IF(AND(J21&gt;0,J21&lt;=I21),J21,I21)*(L21-M21+N21))</f>
        <v>0</v>
      </c>
      <c r="P21" s="11"/>
      <c r="Q21" s="1"/>
      <c r="R21" s="1"/>
    </row>
    <row r="22" spans="1:18" ht="60.75">
      <c r="A22">
        <v>13</v>
      </c>
      <c r="B22">
        <v>48</v>
      </c>
      <c r="C22">
        <v>2016</v>
      </c>
      <c r="D22">
        <v>6</v>
      </c>
      <c r="G22" s="14">
        <v>6</v>
      </c>
      <c r="H22" s="19" t="s">
        <v>30</v>
      </c>
      <c r="I22" s="22">
        <v>16</v>
      </c>
      <c r="J22" s="22" t="s">
        <v>31</v>
      </c>
      <c r="K22" s="14" t="s">
        <v>25</v>
      </c>
      <c r="L22" s="6"/>
      <c r="M22" s="1"/>
      <c r="N22" s="1"/>
      <c r="O22" s="28">
        <f>(IF(AND(J22&gt;0,J22&lt;=I22),J22,I22)*(L22-M22+N22))</f>
        <v>0</v>
      </c>
      <c r="P22" s="11"/>
      <c r="Q22" s="1"/>
      <c r="R22" s="1"/>
    </row>
    <row r="23" spans="1:18" ht="60.75">
      <c r="A23">
        <v>13</v>
      </c>
      <c r="B23">
        <v>48</v>
      </c>
      <c r="C23">
        <v>2016</v>
      </c>
      <c r="D23">
        <v>7</v>
      </c>
      <c r="G23" s="14">
        <v>7</v>
      </c>
      <c r="H23" s="19" t="s">
        <v>32</v>
      </c>
      <c r="I23" s="22">
        <v>15</v>
      </c>
      <c r="J23" s="22" t="s">
        <v>31</v>
      </c>
      <c r="K23" s="14" t="s">
        <v>25</v>
      </c>
      <c r="L23" s="6"/>
      <c r="M23" s="1"/>
      <c r="N23" s="1"/>
      <c r="O23" s="28">
        <f>(IF(AND(J23&gt;0,J23&lt;=I23),J23,I23)*(L23-M23+N23))</f>
        <v>0</v>
      </c>
      <c r="P23" s="11"/>
      <c r="Q23" s="1"/>
      <c r="R23" s="1"/>
    </row>
    <row r="24" spans="1:18" ht="60.75">
      <c r="A24">
        <v>13</v>
      </c>
      <c r="B24">
        <v>48</v>
      </c>
      <c r="C24">
        <v>2016</v>
      </c>
      <c r="D24">
        <v>8</v>
      </c>
      <c r="G24" s="14">
        <v>8</v>
      </c>
      <c r="H24" s="19" t="s">
        <v>33</v>
      </c>
      <c r="I24" s="22">
        <v>20</v>
      </c>
      <c r="J24" s="22" t="s">
        <v>31</v>
      </c>
      <c r="K24" s="14" t="s">
        <v>25</v>
      </c>
      <c r="L24" s="6"/>
      <c r="M24" s="1"/>
      <c r="N24" s="1"/>
      <c r="O24" s="28">
        <f>(IF(AND(J24&gt;0,J24&lt;=I24),J24,I24)*(L24-M24+N24))</f>
        <v>0</v>
      </c>
      <c r="P24" s="11"/>
      <c r="Q24" s="1"/>
      <c r="R24" s="1"/>
    </row>
    <row r="25" spans="1:18" ht="60.75">
      <c r="A25">
        <v>13</v>
      </c>
      <c r="B25">
        <v>48</v>
      </c>
      <c r="C25">
        <v>2016</v>
      </c>
      <c r="D25">
        <v>9</v>
      </c>
      <c r="G25" s="14">
        <v>9</v>
      </c>
      <c r="H25" s="19" t="s">
        <v>34</v>
      </c>
      <c r="I25" s="22">
        <v>10</v>
      </c>
      <c r="J25" s="22" t="s">
        <v>31</v>
      </c>
      <c r="K25" s="14" t="s">
        <v>25</v>
      </c>
      <c r="L25" s="6"/>
      <c r="M25" s="1"/>
      <c r="N25" s="1"/>
      <c r="O25" s="28">
        <f>(IF(AND(J25&gt;0,J25&lt;=I25),J25,I25)*(L25-M25+N25))</f>
        <v>0</v>
      </c>
      <c r="P25" s="11"/>
      <c r="Q25" s="1"/>
      <c r="R25" s="1"/>
    </row>
    <row r="26" spans="1:18" ht="60.75">
      <c r="A26">
        <v>13</v>
      </c>
      <c r="B26">
        <v>48</v>
      </c>
      <c r="C26">
        <v>2016</v>
      </c>
      <c r="D26">
        <v>10</v>
      </c>
      <c r="G26" s="14">
        <v>10</v>
      </c>
      <c r="H26" s="19" t="s">
        <v>35</v>
      </c>
      <c r="I26" s="22">
        <v>6</v>
      </c>
      <c r="J26" s="22" t="s">
        <v>31</v>
      </c>
      <c r="K26" s="14" t="s">
        <v>25</v>
      </c>
      <c r="L26" s="6"/>
      <c r="M26" s="1"/>
      <c r="N26" s="1"/>
      <c r="O26" s="28">
        <f>(IF(AND(J26&gt;0,J26&lt;=I26),J26,I26)*(L26-M26+N26))</f>
        <v>0</v>
      </c>
      <c r="P26" s="11"/>
      <c r="Q26" s="1"/>
      <c r="R26" s="1"/>
    </row>
    <row r="27" spans="1:18" ht="60.75">
      <c r="A27">
        <v>13</v>
      </c>
      <c r="B27">
        <v>48</v>
      </c>
      <c r="C27">
        <v>2016</v>
      </c>
      <c r="D27">
        <v>11</v>
      </c>
      <c r="G27" s="14">
        <v>11</v>
      </c>
      <c r="H27" s="19" t="s">
        <v>36</v>
      </c>
      <c r="I27" s="22">
        <v>6</v>
      </c>
      <c r="J27" s="22" t="s">
        <v>31</v>
      </c>
      <c r="K27" s="14" t="s">
        <v>25</v>
      </c>
      <c r="L27" s="6"/>
      <c r="M27" s="1"/>
      <c r="N27" s="1"/>
      <c r="O27" s="28">
        <f>(IF(AND(J27&gt;0,J27&lt;=I27),J27,I27)*(L27-M27+N27))</f>
        <v>0</v>
      </c>
      <c r="P27" s="11"/>
      <c r="Q27" s="1"/>
      <c r="R27" s="1"/>
    </row>
    <row r="28" spans="1:18" ht="81">
      <c r="A28">
        <v>13</v>
      </c>
      <c r="B28">
        <v>48</v>
      </c>
      <c r="C28">
        <v>2016</v>
      </c>
      <c r="D28">
        <v>12</v>
      </c>
      <c r="G28" s="14">
        <v>12</v>
      </c>
      <c r="H28" s="19" t="s">
        <v>37</v>
      </c>
      <c r="I28" s="22">
        <v>3</v>
      </c>
      <c r="J28" s="22" t="s">
        <v>31</v>
      </c>
      <c r="K28" s="14" t="s">
        <v>25</v>
      </c>
      <c r="L28" s="6"/>
      <c r="M28" s="1"/>
      <c r="N28" s="1"/>
      <c r="O28" s="28">
        <f>(IF(AND(J28&gt;0,J28&lt;=I28),J28,I28)*(L28-M28+N28))</f>
        <v>0</v>
      </c>
      <c r="P28" s="11"/>
      <c r="Q28" s="1"/>
      <c r="R28" s="1"/>
    </row>
    <row r="29" spans="1:18" ht="71.25">
      <c r="A29">
        <v>13</v>
      </c>
      <c r="B29">
        <v>48</v>
      </c>
      <c r="C29">
        <v>2016</v>
      </c>
      <c r="D29">
        <v>13</v>
      </c>
      <c r="G29" s="14">
        <v>13</v>
      </c>
      <c r="H29" s="19" t="s">
        <v>38</v>
      </c>
      <c r="I29" s="22">
        <v>15</v>
      </c>
      <c r="J29" s="22" t="s">
        <v>31</v>
      </c>
      <c r="K29" s="14" t="s">
        <v>25</v>
      </c>
      <c r="L29" s="6"/>
      <c r="M29" s="1"/>
      <c r="N29" s="1"/>
      <c r="O29" s="28">
        <f>(IF(AND(J29&gt;0,J29&lt;=I29),J29,I29)*(L29-M29+N29))</f>
        <v>0</v>
      </c>
      <c r="P29" s="11"/>
      <c r="Q29" s="1"/>
      <c r="R29" s="1"/>
    </row>
    <row r="30" spans="1:18" ht="60.75">
      <c r="A30">
        <v>13</v>
      </c>
      <c r="B30">
        <v>48</v>
      </c>
      <c r="C30">
        <v>2016</v>
      </c>
      <c r="D30">
        <v>14</v>
      </c>
      <c r="G30" s="14">
        <v>14</v>
      </c>
      <c r="H30" s="19" t="s">
        <v>39</v>
      </c>
      <c r="I30" s="22">
        <v>15</v>
      </c>
      <c r="J30" s="22" t="s">
        <v>31</v>
      </c>
      <c r="K30" s="14" t="s">
        <v>25</v>
      </c>
      <c r="L30" s="6"/>
      <c r="M30" s="1"/>
      <c r="N30" s="1"/>
      <c r="O30" s="28">
        <f>(IF(AND(J30&gt;0,J30&lt;=I30),J30,I30)*(L30-M30+N30))</f>
        <v>0</v>
      </c>
      <c r="P30" s="11"/>
      <c r="Q30" s="1"/>
      <c r="R30" s="1"/>
    </row>
    <row r="31" spans="1:18" ht="81">
      <c r="A31">
        <v>13</v>
      </c>
      <c r="B31">
        <v>48</v>
      </c>
      <c r="C31">
        <v>2016</v>
      </c>
      <c r="D31">
        <v>15</v>
      </c>
      <c r="G31" s="14">
        <v>15</v>
      </c>
      <c r="H31" s="19" t="s">
        <v>40</v>
      </c>
      <c r="I31" s="22">
        <v>12</v>
      </c>
      <c r="J31" s="22" t="s">
        <v>31</v>
      </c>
      <c r="K31" s="14" t="s">
        <v>25</v>
      </c>
      <c r="L31" s="6"/>
      <c r="M31" s="1"/>
      <c r="N31" s="1"/>
      <c r="O31" s="28">
        <f>(IF(AND(J31&gt;0,J31&lt;=I31),J31,I31)*(L31-M31+N31))</f>
        <v>0</v>
      </c>
      <c r="P31" s="11"/>
      <c r="Q31" s="1"/>
      <c r="R31" s="1"/>
    </row>
    <row r="32" spans="1:18" ht="60.75">
      <c r="A32">
        <v>13</v>
      </c>
      <c r="B32">
        <v>48</v>
      </c>
      <c r="C32">
        <v>2016</v>
      </c>
      <c r="D32">
        <v>16</v>
      </c>
      <c r="G32" s="14">
        <v>16</v>
      </c>
      <c r="H32" s="19" t="s">
        <v>41</v>
      </c>
      <c r="I32" s="22">
        <v>12</v>
      </c>
      <c r="J32" s="22" t="s">
        <v>31</v>
      </c>
      <c r="K32" s="14" t="s">
        <v>25</v>
      </c>
      <c r="L32" s="6"/>
      <c r="M32" s="1"/>
      <c r="N32" s="1"/>
      <c r="O32" s="28">
        <f>(IF(AND(J32&gt;0,J32&lt;=I32),J32,I32)*(L32-M32+N32))</f>
        <v>0</v>
      </c>
      <c r="P32" s="11"/>
      <c r="Q32" s="1"/>
      <c r="R32" s="1"/>
    </row>
    <row r="33" spans="1:18" ht="81">
      <c r="A33">
        <v>13</v>
      </c>
      <c r="B33">
        <v>48</v>
      </c>
      <c r="C33">
        <v>2016</v>
      </c>
      <c r="D33">
        <v>17</v>
      </c>
      <c r="G33" s="14">
        <v>17</v>
      </c>
      <c r="H33" s="19" t="s">
        <v>42</v>
      </c>
      <c r="I33" s="22">
        <v>18</v>
      </c>
      <c r="J33" s="22" t="s">
        <v>31</v>
      </c>
      <c r="K33" s="14" t="s">
        <v>25</v>
      </c>
      <c r="L33" s="6"/>
      <c r="M33" s="1"/>
      <c r="N33" s="1"/>
      <c r="O33" s="28">
        <f>(IF(AND(J33&gt;0,J33&lt;=I33),J33,I33)*(L33-M33+N33))</f>
        <v>0</v>
      </c>
      <c r="P33" s="11"/>
      <c r="Q33" s="1"/>
      <c r="R33" s="1"/>
    </row>
    <row r="34" spans="1:18" ht="60.75">
      <c r="A34">
        <v>13</v>
      </c>
      <c r="B34">
        <v>48</v>
      </c>
      <c r="C34">
        <v>2016</v>
      </c>
      <c r="D34">
        <v>18</v>
      </c>
      <c r="G34" s="14">
        <v>18</v>
      </c>
      <c r="H34" s="19" t="s">
        <v>43</v>
      </c>
      <c r="I34" s="22">
        <v>15</v>
      </c>
      <c r="J34" s="22" t="s">
        <v>31</v>
      </c>
      <c r="K34" s="14" t="s">
        <v>25</v>
      </c>
      <c r="L34" s="6"/>
      <c r="M34" s="1"/>
      <c r="N34" s="1"/>
      <c r="O34" s="28">
        <f>(IF(AND(J34&gt;0,J34&lt;=I34),J34,I34)*(L34-M34+N34))</f>
        <v>0</v>
      </c>
      <c r="P34" s="11"/>
      <c r="Q34" s="1"/>
      <c r="R34" s="1"/>
    </row>
    <row r="35" spans="1:18" ht="81">
      <c r="A35">
        <v>13</v>
      </c>
      <c r="B35">
        <v>48</v>
      </c>
      <c r="C35">
        <v>2016</v>
      </c>
      <c r="D35">
        <v>19</v>
      </c>
      <c r="G35" s="14">
        <v>19</v>
      </c>
      <c r="H35" s="19" t="s">
        <v>44</v>
      </c>
      <c r="I35" s="22">
        <v>18</v>
      </c>
      <c r="J35" s="22" t="s">
        <v>31</v>
      </c>
      <c r="K35" s="14" t="s">
        <v>25</v>
      </c>
      <c r="L35" s="6"/>
      <c r="M35" s="1"/>
      <c r="N35" s="1"/>
      <c r="O35" s="28">
        <f>(IF(AND(J35&gt;0,J35&lt;=I35),J35,I35)*(L35-M35+N35))</f>
        <v>0</v>
      </c>
      <c r="P35" s="11"/>
      <c r="Q35" s="1"/>
      <c r="R35" s="1"/>
    </row>
    <row r="36" spans="1:18" ht="81">
      <c r="A36">
        <v>13</v>
      </c>
      <c r="B36">
        <v>48</v>
      </c>
      <c r="C36">
        <v>2016</v>
      </c>
      <c r="D36">
        <v>20</v>
      </c>
      <c r="G36" s="14">
        <v>20</v>
      </c>
      <c r="H36" s="19" t="s">
        <v>45</v>
      </c>
      <c r="I36" s="22">
        <v>15</v>
      </c>
      <c r="J36" s="22" t="s">
        <v>31</v>
      </c>
      <c r="K36" s="14" t="s">
        <v>25</v>
      </c>
      <c r="L36" s="6"/>
      <c r="M36" s="1"/>
      <c r="N36" s="1"/>
      <c r="O36" s="28">
        <f>(IF(AND(J36&gt;0,J36&lt;=I36),J36,I36)*(L36-M36+N36))</f>
        <v>0</v>
      </c>
      <c r="P36" s="11"/>
      <c r="Q36" s="1"/>
      <c r="R36" s="1"/>
    </row>
    <row r="37" spans="1:18" ht="81">
      <c r="A37">
        <v>13</v>
      </c>
      <c r="B37">
        <v>48</v>
      </c>
      <c r="C37">
        <v>2016</v>
      </c>
      <c r="D37">
        <v>21</v>
      </c>
      <c r="G37" s="14">
        <v>21</v>
      </c>
      <c r="H37" s="19" t="s">
        <v>46</v>
      </c>
      <c r="I37" s="22">
        <v>8</v>
      </c>
      <c r="J37" s="22" t="s">
        <v>31</v>
      </c>
      <c r="K37" s="14" t="s">
        <v>25</v>
      </c>
      <c r="L37" s="6"/>
      <c r="M37" s="1"/>
      <c r="N37" s="1"/>
      <c r="O37" s="28">
        <f>(IF(AND(J37&gt;0,J37&lt;=I37),J37,I37)*(L37-M37+N37))</f>
        <v>0</v>
      </c>
      <c r="P37" s="11"/>
      <c r="Q37" s="1"/>
      <c r="R37" s="1"/>
    </row>
    <row r="38" spans="1:18" ht="81">
      <c r="A38">
        <v>13</v>
      </c>
      <c r="B38">
        <v>48</v>
      </c>
      <c r="C38">
        <v>2016</v>
      </c>
      <c r="D38">
        <v>22</v>
      </c>
      <c r="G38" s="14">
        <v>22</v>
      </c>
      <c r="H38" s="19" t="s">
        <v>47</v>
      </c>
      <c r="I38" s="22">
        <v>8</v>
      </c>
      <c r="J38" s="22" t="s">
        <v>31</v>
      </c>
      <c r="K38" s="14" t="s">
        <v>25</v>
      </c>
      <c r="L38" s="6"/>
      <c r="M38" s="1"/>
      <c r="N38" s="1"/>
      <c r="O38" s="28">
        <f>(IF(AND(J38&gt;0,J38&lt;=I38),J38,I38)*(L38-M38+N38))</f>
        <v>0</v>
      </c>
      <c r="P38" s="11"/>
      <c r="Q38" s="1"/>
      <c r="R38" s="1"/>
    </row>
    <row r="39" spans="1:18" ht="60.75">
      <c r="A39">
        <v>13</v>
      </c>
      <c r="B39">
        <v>48</v>
      </c>
      <c r="C39">
        <v>2016</v>
      </c>
      <c r="D39">
        <v>23</v>
      </c>
      <c r="G39" s="14">
        <v>23</v>
      </c>
      <c r="H39" s="19" t="s">
        <v>48</v>
      </c>
      <c r="I39" s="22">
        <v>2</v>
      </c>
      <c r="J39" s="22" t="s">
        <v>31</v>
      </c>
      <c r="K39" s="14" t="s">
        <v>25</v>
      </c>
      <c r="L39" s="6"/>
      <c r="M39" s="1"/>
      <c r="N39" s="1"/>
      <c r="O39" s="28">
        <f>(IF(AND(J39&gt;0,J39&lt;=I39),J39,I39)*(L39-M39+N39))</f>
        <v>0</v>
      </c>
      <c r="P39" s="11"/>
      <c r="Q39" s="1"/>
      <c r="R39" s="1"/>
    </row>
    <row r="40" spans="1:18" ht="60.75">
      <c r="A40">
        <v>13</v>
      </c>
      <c r="B40">
        <v>48</v>
      </c>
      <c r="C40">
        <v>2016</v>
      </c>
      <c r="D40">
        <v>24</v>
      </c>
      <c r="G40" s="14">
        <v>24</v>
      </c>
      <c r="H40" s="19" t="s">
        <v>49</v>
      </c>
      <c r="I40" s="22">
        <v>31</v>
      </c>
      <c r="J40" s="22" t="s">
        <v>31</v>
      </c>
      <c r="K40" s="14" t="s">
        <v>25</v>
      </c>
      <c r="L40" s="6"/>
      <c r="M40" s="1"/>
      <c r="N40" s="1"/>
      <c r="O40" s="28">
        <f>(IF(AND(J40&gt;0,J40&lt;=I40),J40,I40)*(L40-M40+N40))</f>
        <v>0</v>
      </c>
      <c r="P40" s="11"/>
      <c r="Q40" s="1"/>
      <c r="R40" s="1"/>
    </row>
    <row r="41" spans="1:18" ht="60.75">
      <c r="A41">
        <v>13</v>
      </c>
      <c r="B41">
        <v>48</v>
      </c>
      <c r="C41">
        <v>2016</v>
      </c>
      <c r="D41">
        <v>25</v>
      </c>
      <c r="G41" s="14">
        <v>25</v>
      </c>
      <c r="H41" s="19" t="s">
        <v>50</v>
      </c>
      <c r="I41" s="22">
        <v>6</v>
      </c>
      <c r="J41" s="22" t="s">
        <v>31</v>
      </c>
      <c r="K41" s="14" t="s">
        <v>25</v>
      </c>
      <c r="L41" s="6"/>
      <c r="M41" s="1"/>
      <c r="N41" s="1"/>
      <c r="O41" s="28">
        <f>(IF(AND(J41&gt;0,J41&lt;=I41),J41,I41)*(L41-M41+N41))</f>
        <v>0</v>
      </c>
      <c r="P41" s="11"/>
      <c r="Q41" s="1"/>
      <c r="R41" s="1"/>
    </row>
    <row r="42" spans="1:18" ht="60.75">
      <c r="A42">
        <v>13</v>
      </c>
      <c r="B42">
        <v>48</v>
      </c>
      <c r="C42">
        <v>2016</v>
      </c>
      <c r="D42">
        <v>26</v>
      </c>
      <c r="G42" s="14">
        <v>26</v>
      </c>
      <c r="H42" s="19" t="s">
        <v>51</v>
      </c>
      <c r="I42" s="22">
        <v>14</v>
      </c>
      <c r="J42" s="22" t="s">
        <v>31</v>
      </c>
      <c r="K42" s="14" t="s">
        <v>25</v>
      </c>
      <c r="L42" s="6"/>
      <c r="M42" s="1"/>
      <c r="N42" s="1"/>
      <c r="O42" s="28">
        <f>(IF(AND(J42&gt;0,J42&lt;=I42),J42,I42)*(L42-M42+N42))</f>
        <v>0</v>
      </c>
      <c r="P42" s="11"/>
      <c r="Q42" s="1"/>
      <c r="R42" s="1"/>
    </row>
    <row r="43" spans="1:18" ht="60.75">
      <c r="A43">
        <v>13</v>
      </c>
      <c r="B43">
        <v>48</v>
      </c>
      <c r="C43">
        <v>2016</v>
      </c>
      <c r="D43">
        <v>27</v>
      </c>
      <c r="G43" s="14">
        <v>27</v>
      </c>
      <c r="H43" s="19" t="s">
        <v>52</v>
      </c>
      <c r="I43" s="22">
        <v>16</v>
      </c>
      <c r="J43" s="22" t="s">
        <v>31</v>
      </c>
      <c r="K43" s="14" t="s">
        <v>25</v>
      </c>
      <c r="L43" s="6"/>
      <c r="M43" s="1"/>
      <c r="N43" s="1"/>
      <c r="O43" s="28">
        <f>(IF(AND(J43&gt;0,J43&lt;=I43),J43,I43)*(L43-M43+N43))</f>
        <v>0</v>
      </c>
      <c r="P43" s="11"/>
      <c r="Q43" s="1"/>
      <c r="R43" s="1"/>
    </row>
    <row r="44" spans="1:18" ht="60.75">
      <c r="A44">
        <v>13</v>
      </c>
      <c r="B44">
        <v>48</v>
      </c>
      <c r="C44">
        <v>2016</v>
      </c>
      <c r="D44">
        <v>28</v>
      </c>
      <c r="G44" s="14">
        <v>28</v>
      </c>
      <c r="H44" s="19" t="s">
        <v>53</v>
      </c>
      <c r="I44" s="22">
        <v>46</v>
      </c>
      <c r="J44" s="22" t="s">
        <v>31</v>
      </c>
      <c r="K44" s="14" t="s">
        <v>25</v>
      </c>
      <c r="L44" s="6"/>
      <c r="M44" s="1"/>
      <c r="N44" s="1"/>
      <c r="O44" s="28">
        <f>(IF(AND(J44&gt;0,J44&lt;=I44),J44,I44)*(L44-M44+N44))</f>
        <v>0</v>
      </c>
      <c r="P44" s="11"/>
      <c r="Q44" s="1"/>
      <c r="R44" s="1"/>
    </row>
    <row r="45" spans="1:18" ht="60.75">
      <c r="A45">
        <v>13</v>
      </c>
      <c r="B45">
        <v>48</v>
      </c>
      <c r="C45">
        <v>2016</v>
      </c>
      <c r="D45">
        <v>29</v>
      </c>
      <c r="G45" s="14">
        <v>29</v>
      </c>
      <c r="H45" s="19" t="s">
        <v>54</v>
      </c>
      <c r="I45" s="22">
        <v>46</v>
      </c>
      <c r="J45" s="22" t="s">
        <v>31</v>
      </c>
      <c r="K45" s="14" t="s">
        <v>25</v>
      </c>
      <c r="L45" s="6"/>
      <c r="M45" s="1"/>
      <c r="N45" s="1"/>
      <c r="O45" s="28">
        <f>(IF(AND(J45&gt;0,J45&lt;=I45),J45,I45)*(L45-M45+N45))</f>
        <v>0</v>
      </c>
      <c r="P45" s="11"/>
      <c r="Q45" s="1"/>
      <c r="R45" s="1"/>
    </row>
    <row r="46" spans="1:18" ht="60.75">
      <c r="A46">
        <v>13</v>
      </c>
      <c r="B46">
        <v>48</v>
      </c>
      <c r="C46">
        <v>2016</v>
      </c>
      <c r="D46">
        <v>30</v>
      </c>
      <c r="G46" s="14">
        <v>30</v>
      </c>
      <c r="H46" s="19" t="s">
        <v>55</v>
      </c>
      <c r="I46" s="22">
        <v>12</v>
      </c>
      <c r="J46" s="22" t="s">
        <v>31</v>
      </c>
      <c r="K46" s="14" t="s">
        <v>25</v>
      </c>
      <c r="L46" s="6"/>
      <c r="M46" s="1"/>
      <c r="N46" s="1"/>
      <c r="O46" s="28">
        <f>(IF(AND(J46&gt;0,J46&lt;=I46),J46,I46)*(L46-M46+N46))</f>
        <v>0</v>
      </c>
      <c r="P46" s="11"/>
      <c r="Q46" s="1"/>
      <c r="R46" s="1"/>
    </row>
    <row r="47" spans="1:18" ht="51">
      <c r="A47">
        <v>13</v>
      </c>
      <c r="B47">
        <v>48</v>
      </c>
      <c r="C47">
        <v>2016</v>
      </c>
      <c r="D47">
        <v>31</v>
      </c>
      <c r="G47" s="14">
        <v>31</v>
      </c>
      <c r="H47" s="19" t="s">
        <v>56</v>
      </c>
      <c r="I47" s="22">
        <v>30</v>
      </c>
      <c r="J47" s="22" t="s">
        <v>31</v>
      </c>
      <c r="K47" s="14" t="s">
        <v>25</v>
      </c>
      <c r="L47" s="6"/>
      <c r="M47" s="1"/>
      <c r="N47" s="1"/>
      <c r="O47" s="28">
        <f>(IF(AND(J47&gt;0,J47&lt;=I47),J47,I47)*(L47-M47+N47))</f>
        <v>0</v>
      </c>
      <c r="P47" s="11"/>
      <c r="Q47" s="1"/>
      <c r="R47" s="1"/>
    </row>
    <row r="48" spans="1:18" ht="60.75">
      <c r="A48">
        <v>13</v>
      </c>
      <c r="B48">
        <v>48</v>
      </c>
      <c r="C48">
        <v>2016</v>
      </c>
      <c r="D48">
        <v>32</v>
      </c>
      <c r="G48" s="14">
        <v>32</v>
      </c>
      <c r="H48" s="19" t="s">
        <v>57</v>
      </c>
      <c r="I48" s="22">
        <v>42</v>
      </c>
      <c r="J48" s="22" t="s">
        <v>31</v>
      </c>
      <c r="K48" s="14" t="s">
        <v>25</v>
      </c>
      <c r="L48" s="6"/>
      <c r="M48" s="1"/>
      <c r="N48" s="1"/>
      <c r="O48" s="28">
        <f>(IF(AND(J48&gt;0,J48&lt;=I48),J48,I48)*(L48-M48+N48))</f>
        <v>0</v>
      </c>
      <c r="P48" s="11"/>
      <c r="Q48" s="1"/>
      <c r="R48" s="1"/>
    </row>
    <row r="49" spans="1:18" ht="60.75">
      <c r="A49">
        <v>13</v>
      </c>
      <c r="B49">
        <v>48</v>
      </c>
      <c r="C49">
        <v>2016</v>
      </c>
      <c r="D49">
        <v>33</v>
      </c>
      <c r="G49" s="14">
        <v>33</v>
      </c>
      <c r="H49" s="19" t="s">
        <v>58</v>
      </c>
      <c r="I49" s="22">
        <v>18</v>
      </c>
      <c r="J49" s="22" t="s">
        <v>31</v>
      </c>
      <c r="K49" s="14" t="s">
        <v>25</v>
      </c>
      <c r="L49" s="6"/>
      <c r="M49" s="1"/>
      <c r="N49" s="1"/>
      <c r="O49" s="28">
        <f>(IF(AND(J49&gt;0,J49&lt;=I49),J49,I49)*(L49-M49+N49))</f>
        <v>0</v>
      </c>
      <c r="P49" s="11"/>
      <c r="Q49" s="1"/>
      <c r="R49" s="1"/>
    </row>
    <row r="50" spans="1:18" ht="60.75">
      <c r="A50">
        <v>13</v>
      </c>
      <c r="B50">
        <v>48</v>
      </c>
      <c r="C50">
        <v>2016</v>
      </c>
      <c r="D50">
        <v>34</v>
      </c>
      <c r="G50" s="14">
        <v>34</v>
      </c>
      <c r="H50" s="19" t="s">
        <v>59</v>
      </c>
      <c r="I50" s="22">
        <v>4</v>
      </c>
      <c r="J50" s="22" t="s">
        <v>31</v>
      </c>
      <c r="K50" s="14" t="s">
        <v>25</v>
      </c>
      <c r="L50" s="6"/>
      <c r="M50" s="1"/>
      <c r="N50" s="1"/>
      <c r="O50" s="28">
        <f>(IF(AND(J50&gt;0,J50&lt;=I50),J50,I50)*(L50-M50+N50))</f>
        <v>0</v>
      </c>
      <c r="P50" s="11"/>
      <c r="Q50" s="1"/>
      <c r="R50" s="1"/>
    </row>
    <row r="51" spans="1:18" ht="51">
      <c r="A51">
        <v>13</v>
      </c>
      <c r="B51">
        <v>48</v>
      </c>
      <c r="C51">
        <v>2016</v>
      </c>
      <c r="D51">
        <v>35</v>
      </c>
      <c r="G51" s="14">
        <v>35</v>
      </c>
      <c r="H51" s="19" t="s">
        <v>60</v>
      </c>
      <c r="I51" s="22">
        <v>2</v>
      </c>
      <c r="J51" s="22" t="s">
        <v>31</v>
      </c>
      <c r="K51" s="14" t="s">
        <v>25</v>
      </c>
      <c r="L51" s="6"/>
      <c r="M51" s="1"/>
      <c r="N51" s="1"/>
      <c r="O51" s="28">
        <f>(IF(AND(J51&gt;0,J51&lt;=I51),J51,I51)*(L51-M51+N51))</f>
        <v>0</v>
      </c>
      <c r="P51" s="11"/>
      <c r="Q51" s="1"/>
      <c r="R51" s="1"/>
    </row>
    <row r="52" spans="1:18" ht="60.75">
      <c r="A52">
        <v>13</v>
      </c>
      <c r="B52">
        <v>48</v>
      </c>
      <c r="C52">
        <v>2016</v>
      </c>
      <c r="D52">
        <v>36</v>
      </c>
      <c r="G52" s="14">
        <v>36</v>
      </c>
      <c r="H52" s="19" t="s">
        <v>61</v>
      </c>
      <c r="I52" s="22">
        <v>2</v>
      </c>
      <c r="J52" s="22" t="s">
        <v>24</v>
      </c>
      <c r="K52" s="14" t="s">
        <v>25</v>
      </c>
      <c r="L52" s="6"/>
      <c r="M52" s="1"/>
      <c r="N52" s="1"/>
      <c r="O52" s="28">
        <f>(IF(AND(J52&gt;0,J52&lt;=I52),J52,I52)*(L52-M52+N52))</f>
        <v>0</v>
      </c>
      <c r="P52" s="11"/>
      <c r="Q52" s="1"/>
      <c r="R52" s="1"/>
    </row>
    <row r="53" spans="1:18" ht="51">
      <c r="A53">
        <v>13</v>
      </c>
      <c r="B53">
        <v>48</v>
      </c>
      <c r="C53">
        <v>2016</v>
      </c>
      <c r="D53">
        <v>37</v>
      </c>
      <c r="G53" s="14">
        <v>37</v>
      </c>
      <c r="H53" s="19" t="s">
        <v>62</v>
      </c>
      <c r="I53" s="22">
        <v>2</v>
      </c>
      <c r="J53" s="22" t="s">
        <v>31</v>
      </c>
      <c r="K53" s="14" t="s">
        <v>25</v>
      </c>
      <c r="L53" s="6"/>
      <c r="M53" s="1"/>
      <c r="N53" s="1"/>
      <c r="O53" s="28">
        <f>(IF(AND(J53&gt;0,J53&lt;=I53),J53,I53)*(L53-M53+N53))</f>
        <v>0</v>
      </c>
      <c r="P53" s="11"/>
      <c r="Q53" s="1"/>
      <c r="R53" s="1"/>
    </row>
    <row r="54" spans="1:18" ht="81">
      <c r="A54">
        <v>13</v>
      </c>
      <c r="B54">
        <v>48</v>
      </c>
      <c r="C54">
        <v>2016</v>
      </c>
      <c r="D54">
        <v>38</v>
      </c>
      <c r="G54" s="14">
        <v>38</v>
      </c>
      <c r="H54" s="19" t="s">
        <v>63</v>
      </c>
      <c r="I54" s="22">
        <v>3</v>
      </c>
      <c r="J54" s="22" t="s">
        <v>31</v>
      </c>
      <c r="K54" s="14" t="s">
        <v>25</v>
      </c>
      <c r="L54" s="6"/>
      <c r="M54" s="1"/>
      <c r="N54" s="1"/>
      <c r="O54" s="28">
        <f>(IF(AND(J54&gt;0,J54&lt;=I54),J54,I54)*(L54-M54+N54))</f>
        <v>0</v>
      </c>
      <c r="P54" s="11"/>
      <c r="Q54" s="1"/>
      <c r="R54" s="1"/>
    </row>
    <row r="55" spans="1:18" ht="173.25">
      <c r="A55">
        <v>13</v>
      </c>
      <c r="B55">
        <v>48</v>
      </c>
      <c r="C55">
        <v>2016</v>
      </c>
      <c r="D55">
        <v>39</v>
      </c>
      <c r="G55" s="14">
        <v>39</v>
      </c>
      <c r="H55" s="19" t="s">
        <v>64</v>
      </c>
      <c r="I55" s="22">
        <v>6</v>
      </c>
      <c r="J55" s="22" t="s">
        <v>24</v>
      </c>
      <c r="K55" s="14" t="s">
        <v>25</v>
      </c>
      <c r="L55" s="6"/>
      <c r="M55" s="1"/>
      <c r="N55" s="1"/>
      <c r="O55" s="28">
        <f>(IF(AND(J55&gt;0,J55&lt;=I55),J55,I55)*(L55-M55+N55))</f>
        <v>0</v>
      </c>
      <c r="P55" s="11"/>
      <c r="Q55" s="1"/>
      <c r="R55" s="1"/>
    </row>
    <row r="56" spans="1:18" ht="162.75">
      <c r="A56">
        <v>13</v>
      </c>
      <c r="B56">
        <v>48</v>
      </c>
      <c r="C56">
        <v>2016</v>
      </c>
      <c r="D56">
        <v>40</v>
      </c>
      <c r="G56" s="14">
        <v>40</v>
      </c>
      <c r="H56" s="19" t="s">
        <v>65</v>
      </c>
      <c r="I56" s="22">
        <v>10</v>
      </c>
      <c r="J56" s="22" t="s">
        <v>24</v>
      </c>
      <c r="K56" s="14" t="s">
        <v>25</v>
      </c>
      <c r="L56" s="6"/>
      <c r="M56" s="1"/>
      <c r="N56" s="1"/>
      <c r="O56" s="28">
        <f>(IF(AND(J56&gt;0,J56&lt;=I56),J56,I56)*(L56-M56+N56))</f>
        <v>0</v>
      </c>
      <c r="P56" s="11"/>
      <c r="Q56" s="1"/>
      <c r="R56" s="1"/>
    </row>
    <row r="57" spans="1:18" ht="81">
      <c r="A57">
        <v>13</v>
      </c>
      <c r="B57">
        <v>48</v>
      </c>
      <c r="C57">
        <v>2016</v>
      </c>
      <c r="D57">
        <v>41</v>
      </c>
      <c r="G57" s="14">
        <v>41</v>
      </c>
      <c r="H57" s="19" t="s">
        <v>66</v>
      </c>
      <c r="I57" s="22">
        <v>3</v>
      </c>
      <c r="J57" s="22" t="s">
        <v>31</v>
      </c>
      <c r="K57" s="14" t="s">
        <v>25</v>
      </c>
      <c r="L57" s="6"/>
      <c r="M57" s="1"/>
      <c r="N57" s="1"/>
      <c r="O57" s="28">
        <f>(IF(AND(J57&gt;0,J57&lt;=I57),J57,I57)*(L57-M57+N57))</f>
        <v>0</v>
      </c>
      <c r="P57" s="11"/>
      <c r="Q57" s="1"/>
      <c r="R57" s="1"/>
    </row>
    <row r="58" spans="1:18" ht="60.75">
      <c r="A58">
        <v>13</v>
      </c>
      <c r="B58">
        <v>48</v>
      </c>
      <c r="C58">
        <v>2016</v>
      </c>
      <c r="D58">
        <v>42</v>
      </c>
      <c r="G58" s="14">
        <v>42</v>
      </c>
      <c r="H58" s="19" t="s">
        <v>67</v>
      </c>
      <c r="I58" s="22">
        <v>8</v>
      </c>
      <c r="J58" s="22" t="s">
        <v>31</v>
      </c>
      <c r="K58" s="14" t="s">
        <v>25</v>
      </c>
      <c r="L58" s="6"/>
      <c r="M58" s="1"/>
      <c r="N58" s="1"/>
      <c r="O58" s="28">
        <f>(IF(AND(J58&gt;0,J58&lt;=I58),J58,I58)*(L58-M58+N58))</f>
        <v>0</v>
      </c>
      <c r="P58" s="11"/>
      <c r="Q58" s="1"/>
      <c r="R58" s="1"/>
    </row>
    <row r="59" spans="1:18" ht="81">
      <c r="A59">
        <v>13</v>
      </c>
      <c r="B59">
        <v>48</v>
      </c>
      <c r="C59">
        <v>2016</v>
      </c>
      <c r="D59">
        <v>43</v>
      </c>
      <c r="G59" s="14">
        <v>43</v>
      </c>
      <c r="H59" s="19" t="s">
        <v>68</v>
      </c>
      <c r="I59" s="22">
        <v>4</v>
      </c>
      <c r="J59" s="22" t="s">
        <v>31</v>
      </c>
      <c r="K59" s="14" t="s">
        <v>25</v>
      </c>
      <c r="L59" s="6"/>
      <c r="M59" s="1"/>
      <c r="N59" s="1"/>
      <c r="O59" s="28">
        <f>(IF(AND(J59&gt;0,J59&lt;=I59),J59,I59)*(L59-M59+N59))</f>
        <v>0</v>
      </c>
      <c r="P59" s="11"/>
      <c r="Q59" s="1"/>
      <c r="R59" s="1"/>
    </row>
    <row r="60" spans="1:18" ht="60.75">
      <c r="A60">
        <v>13</v>
      </c>
      <c r="B60">
        <v>48</v>
      </c>
      <c r="C60">
        <v>2016</v>
      </c>
      <c r="D60">
        <v>44</v>
      </c>
      <c r="G60" s="14">
        <v>44</v>
      </c>
      <c r="H60" s="19" t="s">
        <v>69</v>
      </c>
      <c r="I60" s="22">
        <v>34</v>
      </c>
      <c r="J60" s="22" t="s">
        <v>31</v>
      </c>
      <c r="K60" s="14" t="s">
        <v>25</v>
      </c>
      <c r="L60" s="6"/>
      <c r="M60" s="1"/>
      <c r="N60" s="1"/>
      <c r="O60" s="28">
        <f>(IF(AND(J60&gt;0,J60&lt;=I60),J60,I60)*(L60-M60+N60))</f>
        <v>0</v>
      </c>
      <c r="P60" s="11"/>
      <c r="Q60" s="1"/>
      <c r="R60" s="1"/>
    </row>
    <row r="61" spans="1:18" ht="81">
      <c r="A61">
        <v>13</v>
      </c>
      <c r="B61">
        <v>48</v>
      </c>
      <c r="C61">
        <v>2016</v>
      </c>
      <c r="D61">
        <v>45</v>
      </c>
      <c r="G61" s="14">
        <v>45</v>
      </c>
      <c r="H61" s="19" t="s">
        <v>70</v>
      </c>
      <c r="I61" s="22">
        <v>4</v>
      </c>
      <c r="J61" s="22" t="s">
        <v>31</v>
      </c>
      <c r="K61" s="14" t="s">
        <v>25</v>
      </c>
      <c r="L61" s="6"/>
      <c r="M61" s="1"/>
      <c r="N61" s="1"/>
      <c r="O61" s="28">
        <f>(IF(AND(J61&gt;0,J61&lt;=I61),J61,I61)*(L61-M61+N61))</f>
        <v>0</v>
      </c>
      <c r="P61" s="11"/>
      <c r="Q61" s="1"/>
      <c r="R61" s="1"/>
    </row>
    <row r="62" spans="1:18" ht="60.75">
      <c r="A62">
        <v>13</v>
      </c>
      <c r="B62">
        <v>48</v>
      </c>
      <c r="C62">
        <v>2016</v>
      </c>
      <c r="D62">
        <v>46</v>
      </c>
      <c r="G62" s="14">
        <v>46</v>
      </c>
      <c r="H62" s="19" t="s">
        <v>71</v>
      </c>
      <c r="I62" s="22">
        <v>38</v>
      </c>
      <c r="J62" s="22" t="s">
        <v>31</v>
      </c>
      <c r="K62" s="14" t="s">
        <v>25</v>
      </c>
      <c r="L62" s="6"/>
      <c r="M62" s="1"/>
      <c r="N62" s="1"/>
      <c r="O62" s="28">
        <f>(IF(AND(J62&gt;0,J62&lt;=I62),J62,I62)*(L62-M62+N62))</f>
        <v>0</v>
      </c>
      <c r="P62" s="11"/>
      <c r="Q62" s="1"/>
      <c r="R62" s="1"/>
    </row>
    <row r="63" spans="1:18" ht="81">
      <c r="A63">
        <v>13</v>
      </c>
      <c r="B63">
        <v>48</v>
      </c>
      <c r="C63">
        <v>2016</v>
      </c>
      <c r="D63">
        <v>47</v>
      </c>
      <c r="G63" s="14">
        <v>47</v>
      </c>
      <c r="H63" s="19" t="s">
        <v>72</v>
      </c>
      <c r="I63" s="22">
        <v>8</v>
      </c>
      <c r="J63" s="22" t="s">
        <v>31</v>
      </c>
      <c r="K63" s="14" t="s">
        <v>25</v>
      </c>
      <c r="L63" s="6"/>
      <c r="M63" s="1"/>
      <c r="N63" s="1"/>
      <c r="O63" s="28">
        <f>(IF(AND(J63&gt;0,J63&lt;=I63),J63,I63)*(L63-M63+N63))</f>
        <v>0</v>
      </c>
      <c r="P63" s="11"/>
      <c r="Q63" s="1"/>
      <c r="R63" s="1"/>
    </row>
    <row r="64" spans="1:18" ht="60.75">
      <c r="A64">
        <v>13</v>
      </c>
      <c r="B64">
        <v>48</v>
      </c>
      <c r="C64">
        <v>2016</v>
      </c>
      <c r="D64">
        <v>48</v>
      </c>
      <c r="G64" s="14">
        <v>48</v>
      </c>
      <c r="H64" s="19" t="s">
        <v>73</v>
      </c>
      <c r="I64" s="22">
        <v>38</v>
      </c>
      <c r="J64" s="22" t="s">
        <v>31</v>
      </c>
      <c r="K64" s="14" t="s">
        <v>25</v>
      </c>
      <c r="L64" s="6"/>
      <c r="M64" s="1"/>
      <c r="N64" s="1"/>
      <c r="O64" s="28">
        <f>(IF(AND(J64&gt;0,J64&lt;=I64),J64,I64)*(L64-M64+N64))</f>
        <v>0</v>
      </c>
      <c r="P64" s="11"/>
      <c r="Q64" s="1"/>
      <c r="R64" s="1"/>
    </row>
    <row r="65" spans="1:18" ht="81">
      <c r="A65">
        <v>13</v>
      </c>
      <c r="B65">
        <v>48</v>
      </c>
      <c r="C65">
        <v>2016</v>
      </c>
      <c r="D65">
        <v>49</v>
      </c>
      <c r="G65" s="14">
        <v>49</v>
      </c>
      <c r="H65" s="19" t="s">
        <v>74</v>
      </c>
      <c r="I65" s="22">
        <v>6</v>
      </c>
      <c r="J65" s="22" t="s">
        <v>31</v>
      </c>
      <c r="K65" s="14" t="s">
        <v>25</v>
      </c>
      <c r="L65" s="6"/>
      <c r="M65" s="1"/>
      <c r="N65" s="1"/>
      <c r="O65" s="28">
        <f>(IF(AND(J65&gt;0,J65&lt;=I65),J65,I65)*(L65-M65+N65))</f>
        <v>0</v>
      </c>
      <c r="P65" s="11"/>
      <c r="Q65" s="1"/>
      <c r="R65" s="1"/>
    </row>
    <row r="66" spans="1:18" ht="60.75">
      <c r="A66">
        <v>13</v>
      </c>
      <c r="B66">
        <v>48</v>
      </c>
      <c r="C66">
        <v>2016</v>
      </c>
      <c r="D66">
        <v>50</v>
      </c>
      <c r="G66" s="14">
        <v>50</v>
      </c>
      <c r="H66" s="19" t="s">
        <v>75</v>
      </c>
      <c r="I66" s="22">
        <v>30</v>
      </c>
      <c r="J66" s="22" t="s">
        <v>31</v>
      </c>
      <c r="K66" s="14" t="s">
        <v>25</v>
      </c>
      <c r="L66" s="6"/>
      <c r="M66" s="1"/>
      <c r="N66" s="1"/>
      <c r="O66" s="28">
        <f>(IF(AND(J66&gt;0,J66&lt;=I66),J66,I66)*(L66-M66+N66))</f>
        <v>0</v>
      </c>
      <c r="P66" s="11"/>
      <c r="Q66" s="1"/>
      <c r="R66" s="1"/>
    </row>
    <row r="67" spans="1:18" ht="102">
      <c r="A67">
        <v>13</v>
      </c>
      <c r="B67">
        <v>48</v>
      </c>
      <c r="C67">
        <v>2016</v>
      </c>
      <c r="D67">
        <v>51</v>
      </c>
      <c r="G67" s="14">
        <v>51</v>
      </c>
      <c r="H67" s="19" t="s">
        <v>76</v>
      </c>
      <c r="I67" s="22">
        <v>8</v>
      </c>
      <c r="J67" s="22" t="s">
        <v>31</v>
      </c>
      <c r="K67" s="14" t="s">
        <v>25</v>
      </c>
      <c r="L67" s="6"/>
      <c r="M67" s="1"/>
      <c r="N67" s="1"/>
      <c r="O67" s="28">
        <f>(IF(AND(J67&gt;0,J67&lt;=I67),J67,I67)*(L67-M67+N67))</f>
        <v>0</v>
      </c>
      <c r="P67" s="11"/>
      <c r="Q67" s="1"/>
      <c r="R67" s="1"/>
    </row>
    <row r="68" spans="1:18" ht="60.75">
      <c r="A68">
        <v>13</v>
      </c>
      <c r="B68">
        <v>48</v>
      </c>
      <c r="C68">
        <v>2016</v>
      </c>
      <c r="D68">
        <v>52</v>
      </c>
      <c r="G68" s="14">
        <v>52</v>
      </c>
      <c r="H68" s="19" t="s">
        <v>77</v>
      </c>
      <c r="I68" s="22">
        <v>30</v>
      </c>
      <c r="J68" s="22" t="s">
        <v>31</v>
      </c>
      <c r="K68" s="14" t="s">
        <v>25</v>
      </c>
      <c r="L68" s="6"/>
      <c r="M68" s="1"/>
      <c r="N68" s="1"/>
      <c r="O68" s="28">
        <f>(IF(AND(J68&gt;0,J68&lt;=I68),J68,I68)*(L68-M68+N68))</f>
        <v>0</v>
      </c>
      <c r="P68" s="11"/>
      <c r="Q68" s="1"/>
      <c r="R68" s="1"/>
    </row>
    <row r="69" spans="1:18" ht="81">
      <c r="A69">
        <v>13</v>
      </c>
      <c r="B69">
        <v>48</v>
      </c>
      <c r="C69">
        <v>2016</v>
      </c>
      <c r="D69">
        <v>53</v>
      </c>
      <c r="G69" s="14">
        <v>53</v>
      </c>
      <c r="H69" s="19" t="s">
        <v>78</v>
      </c>
      <c r="I69" s="22">
        <v>4</v>
      </c>
      <c r="J69" s="22" t="s">
        <v>31</v>
      </c>
      <c r="K69" s="14" t="s">
        <v>25</v>
      </c>
      <c r="L69" s="6"/>
      <c r="M69" s="1"/>
      <c r="N69" s="1"/>
      <c r="O69" s="28">
        <f>(IF(AND(J69&gt;0,J69&lt;=I69),J69,I69)*(L69-M69+N69))</f>
        <v>0</v>
      </c>
      <c r="P69" s="11"/>
      <c r="Q69" s="1"/>
      <c r="R69" s="1"/>
    </row>
    <row r="70" spans="1:18" ht="60.75">
      <c r="A70">
        <v>13</v>
      </c>
      <c r="B70">
        <v>48</v>
      </c>
      <c r="C70">
        <v>2016</v>
      </c>
      <c r="D70">
        <v>54</v>
      </c>
      <c r="G70" s="14">
        <v>54</v>
      </c>
      <c r="H70" s="19" t="s">
        <v>79</v>
      </c>
      <c r="I70" s="22">
        <v>38</v>
      </c>
      <c r="J70" s="22" t="s">
        <v>31</v>
      </c>
      <c r="K70" s="14" t="s">
        <v>25</v>
      </c>
      <c r="L70" s="6"/>
      <c r="M70" s="1"/>
      <c r="N70" s="1"/>
      <c r="O70" s="28">
        <f>(IF(AND(J70&gt;0,J70&lt;=I70),J70,I70)*(L70-M70+N70))</f>
        <v>0</v>
      </c>
      <c r="P70" s="11"/>
      <c r="Q70" s="1"/>
      <c r="R70" s="1"/>
    </row>
    <row r="71" spans="1:18" ht="81">
      <c r="A71">
        <v>13</v>
      </c>
      <c r="B71">
        <v>48</v>
      </c>
      <c r="C71">
        <v>2016</v>
      </c>
      <c r="D71">
        <v>55</v>
      </c>
      <c r="G71" s="14">
        <v>55</v>
      </c>
      <c r="H71" s="19" t="s">
        <v>80</v>
      </c>
      <c r="I71" s="22">
        <v>3</v>
      </c>
      <c r="J71" s="22" t="s">
        <v>31</v>
      </c>
      <c r="K71" s="14" t="s">
        <v>25</v>
      </c>
      <c r="L71" s="6"/>
      <c r="M71" s="1"/>
      <c r="N71" s="1"/>
      <c r="O71" s="28">
        <f>(IF(AND(J71&gt;0,J71&lt;=I71),J71,I71)*(L71-M71+N71))</f>
        <v>0</v>
      </c>
      <c r="P71" s="11"/>
      <c r="Q71" s="1"/>
      <c r="R71" s="1"/>
    </row>
    <row r="72" spans="1:18" ht="60.75">
      <c r="A72">
        <v>13</v>
      </c>
      <c r="B72">
        <v>48</v>
      </c>
      <c r="C72">
        <v>2016</v>
      </c>
      <c r="D72">
        <v>56</v>
      </c>
      <c r="G72" s="14">
        <v>56</v>
      </c>
      <c r="H72" s="19" t="s">
        <v>81</v>
      </c>
      <c r="I72" s="22">
        <v>38</v>
      </c>
      <c r="J72" s="22" t="s">
        <v>31</v>
      </c>
      <c r="K72" s="14" t="s">
        <v>25</v>
      </c>
      <c r="L72" s="6"/>
      <c r="M72" s="1"/>
      <c r="N72" s="1"/>
      <c r="O72" s="28">
        <f>(IF(AND(J72&gt;0,J72&lt;=I72),J72,I72)*(L72-M72+N72))</f>
        <v>0</v>
      </c>
      <c r="P72" s="11"/>
      <c r="Q72" s="1"/>
      <c r="R72" s="1"/>
    </row>
    <row r="73" spans="1:18" ht="81">
      <c r="A73">
        <v>13</v>
      </c>
      <c r="B73">
        <v>48</v>
      </c>
      <c r="C73">
        <v>2016</v>
      </c>
      <c r="D73">
        <v>57</v>
      </c>
      <c r="G73" s="14">
        <v>57</v>
      </c>
      <c r="H73" s="19" t="s">
        <v>82</v>
      </c>
      <c r="I73" s="22">
        <v>2</v>
      </c>
      <c r="J73" s="22" t="s">
        <v>31</v>
      </c>
      <c r="K73" s="14" t="s">
        <v>25</v>
      </c>
      <c r="L73" s="6"/>
      <c r="M73" s="1"/>
      <c r="N73" s="1"/>
      <c r="O73" s="28">
        <f>(IF(AND(J73&gt;0,J73&lt;=I73),J73,I73)*(L73-M73+N73))</f>
        <v>0</v>
      </c>
      <c r="P73" s="11"/>
      <c r="Q73" s="1"/>
      <c r="R73" s="1"/>
    </row>
    <row r="74" spans="1:18" ht="60.75">
      <c r="A74">
        <v>13</v>
      </c>
      <c r="B74">
        <v>48</v>
      </c>
      <c r="C74">
        <v>2016</v>
      </c>
      <c r="D74">
        <v>58</v>
      </c>
      <c r="G74" s="14">
        <v>58</v>
      </c>
      <c r="H74" s="19" t="s">
        <v>83</v>
      </c>
      <c r="I74" s="22">
        <v>38</v>
      </c>
      <c r="J74" s="22" t="s">
        <v>31</v>
      </c>
      <c r="K74" s="14" t="s">
        <v>25</v>
      </c>
      <c r="L74" s="6"/>
      <c r="M74" s="1"/>
      <c r="N74" s="1"/>
      <c r="O74" s="28">
        <f>(IF(AND(J74&gt;0,J74&lt;=I74),J74,I74)*(L74-M74+N74))</f>
        <v>0</v>
      </c>
      <c r="P74" s="11"/>
      <c r="Q74" s="1"/>
      <c r="R74" s="1"/>
    </row>
    <row r="75" spans="1:18" ht="60.75">
      <c r="A75">
        <v>13</v>
      </c>
      <c r="B75">
        <v>48</v>
      </c>
      <c r="C75">
        <v>2016</v>
      </c>
      <c r="D75">
        <v>59</v>
      </c>
      <c r="G75" s="14">
        <v>59</v>
      </c>
      <c r="H75" s="19" t="s">
        <v>84</v>
      </c>
      <c r="I75" s="22">
        <v>30</v>
      </c>
      <c r="J75" s="22" t="s">
        <v>31</v>
      </c>
      <c r="K75" s="14" t="s">
        <v>25</v>
      </c>
      <c r="L75" s="6"/>
      <c r="M75" s="1"/>
      <c r="N75" s="1"/>
      <c r="O75" s="28">
        <f>(IF(AND(J75&gt;0,J75&lt;=I75),J75,I75)*(L75-M75+N75))</f>
        <v>0</v>
      </c>
      <c r="P75" s="11"/>
      <c r="Q75" s="1"/>
      <c r="R75" s="1"/>
    </row>
    <row r="76" spans="1:18" ht="60.75">
      <c r="A76">
        <v>13</v>
      </c>
      <c r="B76">
        <v>48</v>
      </c>
      <c r="C76">
        <v>2016</v>
      </c>
      <c r="D76">
        <v>60</v>
      </c>
      <c r="G76" s="14">
        <v>60</v>
      </c>
      <c r="H76" s="19" t="s">
        <v>85</v>
      </c>
      <c r="I76" s="22">
        <v>8</v>
      </c>
      <c r="J76" s="22" t="s">
        <v>31</v>
      </c>
      <c r="K76" s="14" t="s">
        <v>25</v>
      </c>
      <c r="L76" s="6"/>
      <c r="M76" s="1"/>
      <c r="N76" s="1"/>
      <c r="O76" s="28">
        <f>(IF(AND(J76&gt;0,J76&lt;=I76),J76,I76)*(L76-M76+N76))</f>
        <v>0</v>
      </c>
      <c r="P76" s="11"/>
      <c r="Q76" s="1"/>
      <c r="R76" s="1"/>
    </row>
    <row r="77" spans="1:18" ht="60.75">
      <c r="A77">
        <v>13</v>
      </c>
      <c r="B77">
        <v>48</v>
      </c>
      <c r="C77">
        <v>2016</v>
      </c>
      <c r="D77">
        <v>61</v>
      </c>
      <c r="G77" s="14">
        <v>61</v>
      </c>
      <c r="H77" s="19" t="s">
        <v>86</v>
      </c>
      <c r="I77" s="22" t="s">
        <v>87</v>
      </c>
      <c r="J77" s="22" t="s">
        <v>31</v>
      </c>
      <c r="K77" s="14" t="s">
        <v>25</v>
      </c>
      <c r="L77" s="6"/>
      <c r="M77" s="1"/>
      <c r="N77" s="1"/>
      <c r="O77" s="28">
        <f>(IF(AND(J77&gt;0,J77&lt;=I77),J77,I77)*(L77-M77+N77))</f>
        <v>0</v>
      </c>
      <c r="P77" s="11"/>
      <c r="Q77" s="1"/>
      <c r="R77" s="1"/>
    </row>
    <row r="78" spans="1:18" ht="71.25">
      <c r="A78">
        <v>13</v>
      </c>
      <c r="B78">
        <v>48</v>
      </c>
      <c r="C78">
        <v>2016</v>
      </c>
      <c r="D78">
        <v>62</v>
      </c>
      <c r="G78" s="14">
        <v>62</v>
      </c>
      <c r="H78" s="19" t="s">
        <v>88</v>
      </c>
      <c r="I78" s="22">
        <v>23</v>
      </c>
      <c r="J78" s="22" t="s">
        <v>31</v>
      </c>
      <c r="K78" s="14" t="s">
        <v>25</v>
      </c>
      <c r="L78" s="6"/>
      <c r="M78" s="1"/>
      <c r="N78" s="1"/>
      <c r="O78" s="28">
        <f>(IF(AND(J78&gt;0,J78&lt;=I78),J78,I78)*(L78-M78+N78))</f>
        <v>0</v>
      </c>
      <c r="P78" s="11"/>
      <c r="Q78" s="1"/>
      <c r="R78" s="1"/>
    </row>
    <row r="79" spans="1:18" ht="71.25">
      <c r="A79">
        <v>13</v>
      </c>
      <c r="B79">
        <v>48</v>
      </c>
      <c r="C79">
        <v>2016</v>
      </c>
      <c r="D79">
        <v>63</v>
      </c>
      <c r="G79" s="14">
        <v>63</v>
      </c>
      <c r="H79" s="19" t="s">
        <v>89</v>
      </c>
      <c r="I79" s="22">
        <v>23</v>
      </c>
      <c r="J79" s="22" t="s">
        <v>31</v>
      </c>
      <c r="K79" s="14" t="s">
        <v>25</v>
      </c>
      <c r="L79" s="6"/>
      <c r="M79" s="1"/>
      <c r="N79" s="1"/>
      <c r="O79" s="28">
        <f>(IF(AND(J79&gt;0,J79&lt;=I79),J79,I79)*(L79-M79+N79))</f>
        <v>0</v>
      </c>
      <c r="P79" s="11"/>
      <c r="Q79" s="1"/>
      <c r="R79" s="1"/>
    </row>
    <row r="80" spans="1:18" ht="71.25">
      <c r="A80">
        <v>13</v>
      </c>
      <c r="B80">
        <v>48</v>
      </c>
      <c r="C80">
        <v>2016</v>
      </c>
      <c r="D80">
        <v>64</v>
      </c>
      <c r="G80" s="14">
        <v>64</v>
      </c>
      <c r="H80" s="19" t="s">
        <v>90</v>
      </c>
      <c r="I80" s="22">
        <v>23</v>
      </c>
      <c r="J80" s="22" t="s">
        <v>31</v>
      </c>
      <c r="K80" s="14" t="s">
        <v>25</v>
      </c>
      <c r="L80" s="6"/>
      <c r="M80" s="1"/>
      <c r="N80" s="1"/>
      <c r="O80" s="28">
        <f>(IF(AND(J80&gt;0,J80&lt;=I80),J80,I80)*(L80-M80+N80))</f>
        <v>0</v>
      </c>
      <c r="P80" s="11"/>
      <c r="Q80" s="1"/>
      <c r="R80" s="1"/>
    </row>
    <row r="81" spans="1:18" ht="71.25">
      <c r="A81">
        <v>13</v>
      </c>
      <c r="B81">
        <v>48</v>
      </c>
      <c r="C81">
        <v>2016</v>
      </c>
      <c r="D81">
        <v>65</v>
      </c>
      <c r="G81" s="14">
        <v>65</v>
      </c>
      <c r="H81" s="19" t="s">
        <v>91</v>
      </c>
      <c r="I81" s="22">
        <v>23</v>
      </c>
      <c r="J81" s="22" t="s">
        <v>31</v>
      </c>
      <c r="K81" s="14" t="s">
        <v>25</v>
      </c>
      <c r="L81" s="6"/>
      <c r="M81" s="1"/>
      <c r="N81" s="1"/>
      <c r="O81" s="28">
        <f>(IF(AND(J81&gt;0,J81&lt;=I81),J81,I81)*(L81-M81+N81))</f>
        <v>0</v>
      </c>
      <c r="P81" s="11"/>
      <c r="Q81" s="1"/>
      <c r="R81" s="1"/>
    </row>
    <row r="82" spans="1:18" ht="71.25">
      <c r="A82">
        <v>13</v>
      </c>
      <c r="B82">
        <v>48</v>
      </c>
      <c r="C82">
        <v>2016</v>
      </c>
      <c r="D82">
        <v>66</v>
      </c>
      <c r="G82" s="14">
        <v>66</v>
      </c>
      <c r="H82" s="19" t="s">
        <v>92</v>
      </c>
      <c r="I82" s="22">
        <v>38</v>
      </c>
      <c r="J82" s="22" t="s">
        <v>31</v>
      </c>
      <c r="K82" s="14" t="s">
        <v>25</v>
      </c>
      <c r="L82" s="6"/>
      <c r="M82" s="1"/>
      <c r="N82" s="1"/>
      <c r="O82" s="28">
        <f>(IF(AND(J82&gt;0,J82&lt;=I82),J82,I82)*(L82-M82+N82))</f>
        <v>0</v>
      </c>
      <c r="P82" s="11"/>
      <c r="Q82" s="1"/>
      <c r="R82" s="1"/>
    </row>
    <row r="83" spans="1:18" ht="71.25">
      <c r="A83">
        <v>13</v>
      </c>
      <c r="B83">
        <v>48</v>
      </c>
      <c r="C83">
        <v>2016</v>
      </c>
      <c r="D83">
        <v>67</v>
      </c>
      <c r="G83" s="14">
        <v>67</v>
      </c>
      <c r="H83" s="19" t="s">
        <v>93</v>
      </c>
      <c r="I83" s="22">
        <v>23</v>
      </c>
      <c r="J83" s="22" t="s">
        <v>31</v>
      </c>
      <c r="K83" s="14" t="s">
        <v>25</v>
      </c>
      <c r="L83" s="6"/>
      <c r="M83" s="1"/>
      <c r="N83" s="1"/>
      <c r="O83" s="28">
        <f>(IF(AND(J83&gt;0,J83&lt;=I83),J83,I83)*(L83-M83+N83))</f>
        <v>0</v>
      </c>
      <c r="P83" s="11"/>
      <c r="Q83" s="1"/>
      <c r="R83" s="1"/>
    </row>
    <row r="84" spans="1:18" ht="71.25">
      <c r="A84">
        <v>13</v>
      </c>
      <c r="B84">
        <v>48</v>
      </c>
      <c r="C84">
        <v>2016</v>
      </c>
      <c r="D84">
        <v>68</v>
      </c>
      <c r="G84" s="14">
        <v>68</v>
      </c>
      <c r="H84" s="19" t="s">
        <v>94</v>
      </c>
      <c r="I84" s="22">
        <v>15</v>
      </c>
      <c r="J84" s="22" t="s">
        <v>31</v>
      </c>
      <c r="K84" s="14" t="s">
        <v>25</v>
      </c>
      <c r="L84" s="6"/>
      <c r="M84" s="1"/>
      <c r="N84" s="1"/>
      <c r="O84" s="28">
        <f>(IF(AND(J84&gt;0,J84&lt;=I84),J84,I84)*(L84-M84+N84))</f>
        <v>0</v>
      </c>
      <c r="P84" s="11"/>
      <c r="Q84" s="1"/>
      <c r="R84" s="1"/>
    </row>
    <row r="85" spans="1:18" ht="71.25">
      <c r="A85">
        <v>13</v>
      </c>
      <c r="B85">
        <v>48</v>
      </c>
      <c r="C85">
        <v>2016</v>
      </c>
      <c r="D85">
        <v>69</v>
      </c>
      <c r="G85" s="14">
        <v>69</v>
      </c>
      <c r="H85" s="19" t="s">
        <v>95</v>
      </c>
      <c r="I85" s="22">
        <v>8</v>
      </c>
      <c r="J85" s="22" t="s">
        <v>31</v>
      </c>
      <c r="K85" s="14" t="s">
        <v>25</v>
      </c>
      <c r="L85" s="6"/>
      <c r="M85" s="1"/>
      <c r="N85" s="1"/>
      <c r="O85" s="28">
        <f>(IF(AND(J85&gt;0,J85&lt;=I85),J85,I85)*(L85-M85+N85))</f>
        <v>0</v>
      </c>
      <c r="P85" s="11"/>
      <c r="Q85" s="1"/>
      <c r="R85" s="1"/>
    </row>
    <row r="86" spans="1:18" ht="71.25">
      <c r="A86">
        <v>13</v>
      </c>
      <c r="B86">
        <v>48</v>
      </c>
      <c r="C86">
        <v>2016</v>
      </c>
      <c r="D86">
        <v>70</v>
      </c>
      <c r="G86" s="14">
        <v>70</v>
      </c>
      <c r="H86" s="19" t="s">
        <v>96</v>
      </c>
      <c r="I86" s="22">
        <v>8</v>
      </c>
      <c r="J86" s="22" t="s">
        <v>31</v>
      </c>
      <c r="K86" s="14" t="s">
        <v>25</v>
      </c>
      <c r="L86" s="6"/>
      <c r="M86" s="1"/>
      <c r="N86" s="1"/>
      <c r="O86" s="28">
        <f>(IF(AND(J86&gt;0,J86&lt;=I86),J86,I86)*(L86-M86+N86))</f>
        <v>0</v>
      </c>
      <c r="P86" s="11"/>
      <c r="Q86" s="1"/>
      <c r="R86" s="1"/>
    </row>
    <row r="87" spans="1:18" ht="71.25">
      <c r="A87">
        <v>13</v>
      </c>
      <c r="B87">
        <v>48</v>
      </c>
      <c r="C87">
        <v>2016</v>
      </c>
      <c r="D87">
        <v>71</v>
      </c>
      <c r="G87" s="14">
        <v>71</v>
      </c>
      <c r="H87" s="19" t="s">
        <v>97</v>
      </c>
      <c r="I87" s="22">
        <v>4</v>
      </c>
      <c r="J87" s="22" t="s">
        <v>31</v>
      </c>
      <c r="K87" s="14" t="s">
        <v>25</v>
      </c>
      <c r="L87" s="6"/>
      <c r="M87" s="1"/>
      <c r="N87" s="1"/>
      <c r="O87" s="28">
        <f>(IF(AND(J87&gt;0,J87&lt;=I87),J87,I87)*(L87-M87+N87))</f>
        <v>0</v>
      </c>
      <c r="P87" s="11"/>
      <c r="Q87" s="1"/>
      <c r="R87" s="1"/>
    </row>
    <row r="88" spans="1:18" ht="91.5">
      <c r="A88">
        <v>13</v>
      </c>
      <c r="B88">
        <v>48</v>
      </c>
      <c r="C88">
        <v>2016</v>
      </c>
      <c r="D88">
        <v>72</v>
      </c>
      <c r="G88" s="14">
        <v>72</v>
      </c>
      <c r="H88" s="19" t="s">
        <v>98</v>
      </c>
      <c r="I88" s="22">
        <v>12</v>
      </c>
      <c r="J88" s="22" t="s">
        <v>31</v>
      </c>
      <c r="K88" s="14" t="s">
        <v>25</v>
      </c>
      <c r="L88" s="6"/>
      <c r="M88" s="1"/>
      <c r="N88" s="1"/>
      <c r="O88" s="28">
        <f>(IF(AND(J88&gt;0,J88&lt;=I88),J88,I88)*(L88-M88+N88))</f>
        <v>0</v>
      </c>
      <c r="P88" s="11"/>
      <c r="Q88" s="1"/>
      <c r="R88" s="1"/>
    </row>
    <row r="89" spans="1:18" ht="91.5">
      <c r="A89">
        <v>13</v>
      </c>
      <c r="B89">
        <v>48</v>
      </c>
      <c r="C89">
        <v>2016</v>
      </c>
      <c r="D89">
        <v>73</v>
      </c>
      <c r="G89" s="14">
        <v>73</v>
      </c>
      <c r="H89" s="19" t="s">
        <v>99</v>
      </c>
      <c r="I89" s="22">
        <v>23</v>
      </c>
      <c r="J89" s="22" t="s">
        <v>31</v>
      </c>
      <c r="K89" s="14" t="s">
        <v>25</v>
      </c>
      <c r="L89" s="6"/>
      <c r="M89" s="1"/>
      <c r="N89" s="1"/>
      <c r="O89" s="28">
        <f>(IF(AND(J89&gt;0,J89&lt;=I89),J89,I89)*(L89-M89+N89))</f>
        <v>0</v>
      </c>
      <c r="P89" s="11"/>
      <c r="Q89" s="1"/>
      <c r="R89" s="1"/>
    </row>
    <row r="90" spans="1:18" ht="91.5">
      <c r="A90">
        <v>13</v>
      </c>
      <c r="B90">
        <v>48</v>
      </c>
      <c r="C90">
        <v>2016</v>
      </c>
      <c r="D90">
        <v>74</v>
      </c>
      <c r="G90" s="14">
        <v>74</v>
      </c>
      <c r="H90" s="19" t="s">
        <v>100</v>
      </c>
      <c r="I90" s="22">
        <v>38</v>
      </c>
      <c r="J90" s="22" t="s">
        <v>31</v>
      </c>
      <c r="K90" s="14" t="s">
        <v>25</v>
      </c>
      <c r="L90" s="6"/>
      <c r="M90" s="1"/>
      <c r="N90" s="1"/>
      <c r="O90" s="28">
        <f>(IF(AND(J90&gt;0,J90&lt;=I90),J90,I90)*(L90-M90+N90))</f>
        <v>0</v>
      </c>
      <c r="P90" s="11"/>
      <c r="Q90" s="1"/>
      <c r="R90" s="1"/>
    </row>
    <row r="91" spans="1:18" ht="91.5">
      <c r="A91">
        <v>13</v>
      </c>
      <c r="B91">
        <v>48</v>
      </c>
      <c r="C91">
        <v>2016</v>
      </c>
      <c r="D91">
        <v>75</v>
      </c>
      <c r="G91" s="14">
        <v>75</v>
      </c>
      <c r="H91" s="19" t="s">
        <v>101</v>
      </c>
      <c r="I91" s="22">
        <v>23</v>
      </c>
      <c r="J91" s="22" t="s">
        <v>31</v>
      </c>
      <c r="K91" s="14" t="s">
        <v>25</v>
      </c>
      <c r="L91" s="6"/>
      <c r="M91" s="1"/>
      <c r="N91" s="1"/>
      <c r="O91" s="28">
        <f>(IF(AND(J91&gt;0,J91&lt;=I91),J91,I91)*(L91-M91+N91))</f>
        <v>0</v>
      </c>
      <c r="P91" s="11"/>
      <c r="Q91" s="1"/>
      <c r="R91" s="1"/>
    </row>
    <row r="92" spans="1:18" ht="91.5">
      <c r="A92">
        <v>13</v>
      </c>
      <c r="B92">
        <v>48</v>
      </c>
      <c r="C92">
        <v>2016</v>
      </c>
      <c r="D92">
        <v>76</v>
      </c>
      <c r="G92" s="14">
        <v>76</v>
      </c>
      <c r="H92" s="19" t="s">
        <v>102</v>
      </c>
      <c r="I92" s="22">
        <v>38</v>
      </c>
      <c r="J92" s="22" t="s">
        <v>31</v>
      </c>
      <c r="K92" s="14" t="s">
        <v>25</v>
      </c>
      <c r="L92" s="6"/>
      <c r="M92" s="1"/>
      <c r="N92" s="1"/>
      <c r="O92" s="28">
        <f>(IF(AND(J92&gt;0,J92&lt;=I92),J92,I92)*(L92-M92+N92))</f>
        <v>0</v>
      </c>
      <c r="P92" s="11"/>
      <c r="Q92" s="1"/>
      <c r="R92" s="1"/>
    </row>
    <row r="93" spans="1:18" ht="91.5">
      <c r="A93">
        <v>13</v>
      </c>
      <c r="B93">
        <v>48</v>
      </c>
      <c r="C93">
        <v>2016</v>
      </c>
      <c r="D93">
        <v>77</v>
      </c>
      <c r="G93" s="14">
        <v>77</v>
      </c>
      <c r="H93" s="19" t="s">
        <v>103</v>
      </c>
      <c r="I93" s="22">
        <v>23</v>
      </c>
      <c r="J93" s="22" t="s">
        <v>31</v>
      </c>
      <c r="K93" s="14" t="s">
        <v>25</v>
      </c>
      <c r="L93" s="6"/>
      <c r="M93" s="1"/>
      <c r="N93" s="1"/>
      <c r="O93" s="28">
        <f>(IF(AND(J93&gt;0,J93&lt;=I93),J93,I93)*(L93-M93+N93))</f>
        <v>0</v>
      </c>
      <c r="P93" s="11"/>
      <c r="Q93" s="1"/>
      <c r="R93" s="1"/>
    </row>
    <row r="94" spans="1:18" ht="91.5">
      <c r="A94">
        <v>13</v>
      </c>
      <c r="B94">
        <v>48</v>
      </c>
      <c r="C94">
        <v>2016</v>
      </c>
      <c r="D94">
        <v>78</v>
      </c>
      <c r="G94" s="14">
        <v>78</v>
      </c>
      <c r="H94" s="19" t="s">
        <v>104</v>
      </c>
      <c r="I94" s="22">
        <v>15</v>
      </c>
      <c r="J94" s="22" t="s">
        <v>31</v>
      </c>
      <c r="K94" s="14" t="s">
        <v>25</v>
      </c>
      <c r="L94" s="6"/>
      <c r="M94" s="1"/>
      <c r="N94" s="1"/>
      <c r="O94" s="28">
        <f>(IF(AND(J94&gt;0,J94&lt;=I94),J94,I94)*(L94-M94+N94))</f>
        <v>0</v>
      </c>
      <c r="P94" s="11"/>
      <c r="Q94" s="1"/>
      <c r="R94" s="1"/>
    </row>
    <row r="95" spans="1:18" ht="91.5">
      <c r="A95">
        <v>13</v>
      </c>
      <c r="B95">
        <v>48</v>
      </c>
      <c r="C95">
        <v>2016</v>
      </c>
      <c r="D95">
        <v>79</v>
      </c>
      <c r="G95" s="14">
        <v>79</v>
      </c>
      <c r="H95" s="19" t="s">
        <v>105</v>
      </c>
      <c r="I95" s="22">
        <v>15</v>
      </c>
      <c r="J95" s="22" t="s">
        <v>31</v>
      </c>
      <c r="K95" s="14" t="s">
        <v>25</v>
      </c>
      <c r="L95" s="6"/>
      <c r="M95" s="1"/>
      <c r="N95" s="1"/>
      <c r="O95" s="28">
        <f>(IF(AND(J95&gt;0,J95&lt;=I95),J95,I95)*(L95-M95+N95))</f>
        <v>0</v>
      </c>
      <c r="P95" s="11"/>
      <c r="Q95" s="1"/>
      <c r="R95" s="1"/>
    </row>
    <row r="96" spans="1:18" ht="91.5">
      <c r="A96">
        <v>13</v>
      </c>
      <c r="B96">
        <v>48</v>
      </c>
      <c r="C96">
        <v>2016</v>
      </c>
      <c r="D96">
        <v>80</v>
      </c>
      <c r="G96" s="14">
        <v>80</v>
      </c>
      <c r="H96" s="19" t="s">
        <v>106</v>
      </c>
      <c r="I96" s="22">
        <v>15</v>
      </c>
      <c r="J96" s="22" t="s">
        <v>31</v>
      </c>
      <c r="K96" s="14" t="s">
        <v>25</v>
      </c>
      <c r="L96" s="6"/>
      <c r="M96" s="1"/>
      <c r="N96" s="1"/>
      <c r="O96" s="28">
        <f>(IF(AND(J96&gt;0,J96&lt;=I96),J96,I96)*(L96-M96+N96))</f>
        <v>0</v>
      </c>
      <c r="P96" s="11"/>
      <c r="Q96" s="1"/>
      <c r="R96" s="1"/>
    </row>
    <row r="97" spans="1:18" ht="91.5">
      <c r="A97">
        <v>13</v>
      </c>
      <c r="B97">
        <v>48</v>
      </c>
      <c r="C97">
        <v>2016</v>
      </c>
      <c r="D97">
        <v>81</v>
      </c>
      <c r="G97" s="14">
        <v>81</v>
      </c>
      <c r="H97" s="19" t="s">
        <v>107</v>
      </c>
      <c r="I97" s="22">
        <v>8</v>
      </c>
      <c r="J97" s="22" t="s">
        <v>31</v>
      </c>
      <c r="K97" s="14" t="s">
        <v>25</v>
      </c>
      <c r="L97" s="6"/>
      <c r="M97" s="1"/>
      <c r="N97" s="1"/>
      <c r="O97" s="28">
        <f>(IF(AND(J97&gt;0,J97&lt;=I97),J97,I97)*(L97-M97+N97))</f>
        <v>0</v>
      </c>
      <c r="P97" s="11"/>
      <c r="Q97" s="1"/>
      <c r="R97" s="1"/>
    </row>
    <row r="98" spans="1:18" ht="91.5">
      <c r="A98">
        <v>13</v>
      </c>
      <c r="B98">
        <v>48</v>
      </c>
      <c r="C98">
        <v>2016</v>
      </c>
      <c r="D98">
        <v>82</v>
      </c>
      <c r="G98" s="14">
        <v>82</v>
      </c>
      <c r="H98" s="19" t="s">
        <v>108</v>
      </c>
      <c r="I98" s="22">
        <v>2</v>
      </c>
      <c r="J98" s="22" t="s">
        <v>31</v>
      </c>
      <c r="K98" s="14" t="s">
        <v>25</v>
      </c>
      <c r="L98" s="6"/>
      <c r="M98" s="1"/>
      <c r="N98" s="1"/>
      <c r="O98" s="28">
        <f>(IF(AND(J98&gt;0,J98&lt;=I98),J98,I98)*(L98-M98+N98))</f>
        <v>0</v>
      </c>
      <c r="P98" s="11"/>
      <c r="Q98" s="1"/>
      <c r="R98" s="1"/>
    </row>
    <row r="99" spans="1:18" ht="60.75">
      <c r="A99">
        <v>13</v>
      </c>
      <c r="B99">
        <v>48</v>
      </c>
      <c r="C99">
        <v>2016</v>
      </c>
      <c r="D99">
        <v>83</v>
      </c>
      <c r="G99" s="14">
        <v>83</v>
      </c>
      <c r="H99" s="19" t="s">
        <v>109</v>
      </c>
      <c r="I99" s="22">
        <v>49</v>
      </c>
      <c r="J99" s="22" t="s">
        <v>24</v>
      </c>
      <c r="K99" s="14" t="s">
        <v>25</v>
      </c>
      <c r="L99" s="6"/>
      <c r="M99" s="1"/>
      <c r="N99" s="1"/>
      <c r="O99" s="28">
        <f>(IF(AND(J99&gt;0,J99&lt;=I99),J99,I99)*(L99-M99+N99))</f>
        <v>0</v>
      </c>
      <c r="P99" s="11"/>
      <c r="Q99" s="1"/>
      <c r="R99" s="1"/>
    </row>
    <row r="100" spans="1:18" ht="60.75">
      <c r="A100">
        <v>13</v>
      </c>
      <c r="B100">
        <v>48</v>
      </c>
      <c r="C100">
        <v>2016</v>
      </c>
      <c r="D100">
        <v>84</v>
      </c>
      <c r="G100" s="14">
        <v>84</v>
      </c>
      <c r="H100" s="19" t="s">
        <v>110</v>
      </c>
      <c r="I100" s="22">
        <v>34</v>
      </c>
      <c r="J100" s="22" t="s">
        <v>24</v>
      </c>
      <c r="K100" s="14" t="s">
        <v>25</v>
      </c>
      <c r="L100" s="6"/>
      <c r="M100" s="1"/>
      <c r="N100" s="1"/>
      <c r="O100" s="28">
        <f>(IF(AND(J100&gt;0,J100&lt;=I100),J100,I100)*(L100-M100+N100))</f>
        <v>0</v>
      </c>
      <c r="P100" s="11"/>
      <c r="Q100" s="1"/>
      <c r="R100" s="1"/>
    </row>
    <row r="101" spans="1:18" ht="40.5">
      <c r="A101">
        <v>13</v>
      </c>
      <c r="B101">
        <v>48</v>
      </c>
      <c r="C101">
        <v>2016</v>
      </c>
      <c r="D101">
        <v>85</v>
      </c>
      <c r="G101" s="14">
        <v>85</v>
      </c>
      <c r="H101" s="19" t="s">
        <v>111</v>
      </c>
      <c r="I101" s="22">
        <v>12</v>
      </c>
      <c r="J101" s="22" t="s">
        <v>24</v>
      </c>
      <c r="K101" s="14" t="s">
        <v>25</v>
      </c>
      <c r="L101" s="6"/>
      <c r="M101" s="1"/>
      <c r="N101" s="1"/>
      <c r="O101" s="28">
        <f>(IF(AND(J101&gt;0,J101&lt;=I101),J101,I101)*(L101-M101+N101))</f>
        <v>0</v>
      </c>
      <c r="P101" s="11"/>
      <c r="Q101" s="1"/>
      <c r="R101" s="1"/>
    </row>
    <row r="102" spans="1:18" ht="40.5">
      <c r="A102">
        <v>13</v>
      </c>
      <c r="B102">
        <v>48</v>
      </c>
      <c r="C102">
        <v>2016</v>
      </c>
      <c r="D102">
        <v>86</v>
      </c>
      <c r="G102" s="14">
        <v>86</v>
      </c>
      <c r="H102" s="19" t="s">
        <v>112</v>
      </c>
      <c r="I102" s="22">
        <v>12</v>
      </c>
      <c r="J102" s="22" t="s">
        <v>24</v>
      </c>
      <c r="K102" s="14" t="s">
        <v>25</v>
      </c>
      <c r="L102" s="6"/>
      <c r="M102" s="1"/>
      <c r="N102" s="1"/>
      <c r="O102" s="28">
        <f>(IF(AND(J102&gt;0,J102&lt;=I102),J102,I102)*(L102-M102+N102))</f>
        <v>0</v>
      </c>
      <c r="P102" s="11"/>
      <c r="Q102" s="1"/>
      <c r="R102" s="1"/>
    </row>
    <row r="103" spans="1:18" ht="71.25">
      <c r="A103">
        <v>13</v>
      </c>
      <c r="B103">
        <v>48</v>
      </c>
      <c r="C103">
        <v>2016</v>
      </c>
      <c r="D103">
        <v>87</v>
      </c>
      <c r="G103" s="14">
        <v>87</v>
      </c>
      <c r="H103" s="19" t="s">
        <v>113</v>
      </c>
      <c r="I103" s="22">
        <v>15</v>
      </c>
      <c r="J103" s="22" t="s">
        <v>24</v>
      </c>
      <c r="K103" s="14" t="s">
        <v>25</v>
      </c>
      <c r="L103" s="6"/>
      <c r="M103" s="1"/>
      <c r="N103" s="1"/>
      <c r="O103" s="28">
        <f>(IF(AND(J103&gt;0,J103&lt;=I103),J103,I103)*(L103-M103+N103))</f>
        <v>0</v>
      </c>
      <c r="P103" s="11"/>
      <c r="Q103" s="1"/>
      <c r="R103" s="1"/>
    </row>
    <row r="104" spans="1:18" ht="213.75">
      <c r="A104">
        <v>13</v>
      </c>
      <c r="B104">
        <v>48</v>
      </c>
      <c r="C104">
        <v>2016</v>
      </c>
      <c r="D104">
        <v>88</v>
      </c>
      <c r="G104" s="14">
        <v>88</v>
      </c>
      <c r="H104" s="19" t="s">
        <v>114</v>
      </c>
      <c r="I104" s="22">
        <v>10</v>
      </c>
      <c r="J104" s="22" t="s">
        <v>24</v>
      </c>
      <c r="K104" s="14" t="s">
        <v>25</v>
      </c>
      <c r="L104" s="6"/>
      <c r="M104" s="1"/>
      <c r="N104" s="1"/>
      <c r="O104" s="28">
        <f>(IF(AND(J104&gt;0,J104&lt;=I104),J104,I104)*(L104-M104+N104))</f>
        <v>0</v>
      </c>
      <c r="P104" s="11"/>
      <c r="Q104" s="1"/>
      <c r="R104" s="1"/>
    </row>
    <row r="105" spans="1:18" ht="213.75">
      <c r="A105">
        <v>13</v>
      </c>
      <c r="B105">
        <v>48</v>
      </c>
      <c r="C105">
        <v>2016</v>
      </c>
      <c r="D105">
        <v>89</v>
      </c>
      <c r="G105" s="14">
        <v>89</v>
      </c>
      <c r="H105" s="19" t="s">
        <v>115</v>
      </c>
      <c r="I105" s="22">
        <v>5</v>
      </c>
      <c r="J105" s="22" t="s">
        <v>24</v>
      </c>
      <c r="K105" s="14" t="s">
        <v>25</v>
      </c>
      <c r="L105" s="6"/>
      <c r="M105" s="1"/>
      <c r="N105" s="1"/>
      <c r="O105" s="28">
        <f>(IF(AND(J105&gt;0,J105&lt;=I105),J105,I105)*(L105-M105+N105))</f>
        <v>0</v>
      </c>
      <c r="P105" s="11"/>
      <c r="Q105" s="1"/>
      <c r="R105" s="1"/>
    </row>
    <row r="106" spans="1:18" ht="183">
      <c r="A106">
        <v>13</v>
      </c>
      <c r="B106">
        <v>48</v>
      </c>
      <c r="C106">
        <v>2016</v>
      </c>
      <c r="D106">
        <v>90</v>
      </c>
      <c r="G106" s="14">
        <v>90</v>
      </c>
      <c r="H106" s="19" t="s">
        <v>116</v>
      </c>
      <c r="I106" s="22">
        <v>8</v>
      </c>
      <c r="J106" s="22" t="s">
        <v>24</v>
      </c>
      <c r="K106" s="14" t="s">
        <v>25</v>
      </c>
      <c r="L106" s="6"/>
      <c r="M106" s="1"/>
      <c r="N106" s="1"/>
      <c r="O106" s="28">
        <f>(IF(AND(J106&gt;0,J106&lt;=I106),J106,I106)*(L106-M106+N106))</f>
        <v>0</v>
      </c>
      <c r="P106" s="11"/>
      <c r="Q106" s="1"/>
      <c r="R106" s="1"/>
    </row>
    <row r="107" spans="1:18" ht="193.5">
      <c r="A107">
        <v>13</v>
      </c>
      <c r="B107">
        <v>48</v>
      </c>
      <c r="C107">
        <v>2016</v>
      </c>
      <c r="D107">
        <v>91</v>
      </c>
      <c r="G107" s="14">
        <v>91</v>
      </c>
      <c r="H107" s="19" t="s">
        <v>117</v>
      </c>
      <c r="I107" s="22">
        <v>19</v>
      </c>
      <c r="J107" s="22" t="s">
        <v>24</v>
      </c>
      <c r="K107" s="14" t="s">
        <v>25</v>
      </c>
      <c r="L107" s="6"/>
      <c r="M107" s="1"/>
      <c r="N107" s="1"/>
      <c r="O107" s="28">
        <f>(IF(AND(J107&gt;0,J107&lt;=I107),J107,I107)*(L107-M107+N107))</f>
        <v>0</v>
      </c>
      <c r="P107" s="11"/>
      <c r="Q107" s="1"/>
      <c r="R107" s="1"/>
    </row>
    <row r="108" spans="1:18" ht="193.5">
      <c r="A108">
        <v>13</v>
      </c>
      <c r="B108">
        <v>48</v>
      </c>
      <c r="C108">
        <v>2016</v>
      </c>
      <c r="D108">
        <v>92</v>
      </c>
      <c r="G108" s="14">
        <v>92</v>
      </c>
      <c r="H108" s="19" t="s">
        <v>118</v>
      </c>
      <c r="I108" s="22">
        <v>5</v>
      </c>
      <c r="J108" s="22" t="s">
        <v>24</v>
      </c>
      <c r="K108" s="14" t="s">
        <v>25</v>
      </c>
      <c r="L108" s="6"/>
      <c r="M108" s="1"/>
      <c r="N108" s="1"/>
      <c r="O108" s="28">
        <f>(IF(AND(J108&gt;0,J108&lt;=I108),J108,I108)*(L108-M108+N108))</f>
        <v>0</v>
      </c>
      <c r="P108" s="11"/>
      <c r="Q108" s="1"/>
      <c r="R108" s="1"/>
    </row>
    <row r="109" spans="1:18" ht="40.5">
      <c r="A109">
        <v>13</v>
      </c>
      <c r="B109">
        <v>48</v>
      </c>
      <c r="C109">
        <v>2016</v>
      </c>
      <c r="D109">
        <v>93</v>
      </c>
      <c r="G109" s="14">
        <v>93</v>
      </c>
      <c r="H109" s="19" t="s">
        <v>119</v>
      </c>
      <c r="I109" s="22">
        <v>15</v>
      </c>
      <c r="J109" s="22" t="s">
        <v>24</v>
      </c>
      <c r="K109" s="14" t="s">
        <v>25</v>
      </c>
      <c r="L109" s="6"/>
      <c r="M109" s="1"/>
      <c r="N109" s="1"/>
      <c r="O109" s="28">
        <f>(IF(AND(J109&gt;0,J109&lt;=I109),J109,I109)*(L109-M109+N109))</f>
        <v>0</v>
      </c>
      <c r="P109" s="11"/>
      <c r="Q109" s="1"/>
      <c r="R109" s="1"/>
    </row>
    <row r="110" spans="1:18" ht="102">
      <c r="A110">
        <v>13</v>
      </c>
      <c r="B110">
        <v>48</v>
      </c>
      <c r="C110">
        <v>2016</v>
      </c>
      <c r="D110">
        <v>94</v>
      </c>
      <c r="G110" s="14">
        <v>94</v>
      </c>
      <c r="H110" s="19" t="s">
        <v>120</v>
      </c>
      <c r="I110" s="22">
        <v>5</v>
      </c>
      <c r="J110" s="22" t="s">
        <v>24</v>
      </c>
      <c r="K110" s="14" t="s">
        <v>25</v>
      </c>
      <c r="L110" s="6"/>
      <c r="M110" s="1"/>
      <c r="N110" s="1"/>
      <c r="O110" s="28">
        <f>(IF(AND(J110&gt;0,J110&lt;=I110),J110,I110)*(L110-M110+N110))</f>
        <v>0</v>
      </c>
      <c r="P110" s="11"/>
      <c r="Q110" s="1"/>
      <c r="R110" s="1"/>
    </row>
    <row r="111" spans="1:18" ht="204">
      <c r="A111">
        <v>13</v>
      </c>
      <c r="B111">
        <v>48</v>
      </c>
      <c r="C111">
        <v>2016</v>
      </c>
      <c r="D111">
        <v>95</v>
      </c>
      <c r="G111" s="14">
        <v>95</v>
      </c>
      <c r="H111" s="19" t="s">
        <v>121</v>
      </c>
      <c r="I111" s="22">
        <v>13</v>
      </c>
      <c r="J111" s="22" t="s">
        <v>24</v>
      </c>
      <c r="K111" s="14" t="s">
        <v>25</v>
      </c>
      <c r="L111" s="6"/>
      <c r="M111" s="1"/>
      <c r="N111" s="1"/>
      <c r="O111" s="28">
        <f>(IF(AND(J111&gt;0,J111&lt;=I111),J111,I111)*(L111-M111+N111))</f>
        <v>0</v>
      </c>
      <c r="P111" s="11"/>
      <c r="Q111" s="1"/>
      <c r="R111" s="1"/>
    </row>
    <row r="112" spans="1:18" ht="40.5">
      <c r="A112">
        <v>13</v>
      </c>
      <c r="B112">
        <v>48</v>
      </c>
      <c r="C112">
        <v>2016</v>
      </c>
      <c r="D112">
        <v>96</v>
      </c>
      <c r="G112" s="14">
        <v>96</v>
      </c>
      <c r="H112" s="19" t="s">
        <v>122</v>
      </c>
      <c r="I112" s="22">
        <v>8</v>
      </c>
      <c r="J112" s="22" t="s">
        <v>24</v>
      </c>
      <c r="K112" s="14" t="s">
        <v>25</v>
      </c>
      <c r="L112" s="6"/>
      <c r="M112" s="1"/>
      <c r="N112" s="1"/>
      <c r="O112" s="28">
        <f>(IF(AND(J112&gt;0,J112&lt;=I112),J112,I112)*(L112-M112+N112))</f>
        <v>0</v>
      </c>
      <c r="P112" s="11"/>
      <c r="Q112" s="1"/>
      <c r="R112" s="1"/>
    </row>
    <row r="113" spans="1:18" ht="91.5">
      <c r="A113">
        <v>13</v>
      </c>
      <c r="B113">
        <v>48</v>
      </c>
      <c r="C113">
        <v>2016</v>
      </c>
      <c r="D113">
        <v>97</v>
      </c>
      <c r="G113" s="14">
        <v>97</v>
      </c>
      <c r="H113" s="19" t="s">
        <v>123</v>
      </c>
      <c r="I113" s="22">
        <v>8</v>
      </c>
      <c r="J113" s="22" t="s">
        <v>24</v>
      </c>
      <c r="K113" s="14" t="s">
        <v>25</v>
      </c>
      <c r="L113" s="6"/>
      <c r="M113" s="1"/>
      <c r="N113" s="1"/>
      <c r="O113" s="28">
        <f>(IF(AND(J113&gt;0,J113&lt;=I113),J113,I113)*(L113-M113+N113))</f>
        <v>0</v>
      </c>
      <c r="P113" s="11"/>
      <c r="Q113" s="1"/>
      <c r="R113" s="1"/>
    </row>
    <row r="114" spans="1:18" ht="213.75">
      <c r="A114">
        <v>13</v>
      </c>
      <c r="B114">
        <v>48</v>
      </c>
      <c r="C114">
        <v>2016</v>
      </c>
      <c r="D114">
        <v>98</v>
      </c>
      <c r="G114" s="14">
        <v>98</v>
      </c>
      <c r="H114" s="19" t="s">
        <v>124</v>
      </c>
      <c r="I114" s="22">
        <v>38</v>
      </c>
      <c r="J114" s="22" t="s">
        <v>125</v>
      </c>
      <c r="K114" s="14" t="s">
        <v>25</v>
      </c>
      <c r="L114" s="6"/>
      <c r="M114" s="1"/>
      <c r="N114" s="1"/>
      <c r="O114" s="28">
        <f>(IF(AND(J114&gt;0,J114&lt;=I114),J114,I114)*(L114-M114+N114))</f>
        <v>0</v>
      </c>
      <c r="P114" s="11"/>
      <c r="Q114" s="1"/>
      <c r="R114" s="1"/>
    </row>
    <row r="115" spans="1:18" ht="142.5">
      <c r="A115">
        <v>13</v>
      </c>
      <c r="B115">
        <v>48</v>
      </c>
      <c r="C115">
        <v>2016</v>
      </c>
      <c r="D115">
        <v>99</v>
      </c>
      <c r="G115" s="14">
        <v>99</v>
      </c>
      <c r="H115" s="19" t="s">
        <v>126</v>
      </c>
      <c r="I115" s="22">
        <v>150</v>
      </c>
      <c r="J115" s="22" t="s">
        <v>125</v>
      </c>
      <c r="K115" s="14" t="s">
        <v>25</v>
      </c>
      <c r="L115" s="6"/>
      <c r="M115" s="1"/>
      <c r="N115" s="1"/>
      <c r="O115" s="28">
        <f>(IF(AND(J115&gt;0,J115&lt;=I115),J115,I115)*(L115-M115+N115))</f>
        <v>0</v>
      </c>
      <c r="P115" s="11"/>
      <c r="Q115" s="1"/>
      <c r="R115" s="1"/>
    </row>
    <row r="116" spans="1:18" ht="60.75">
      <c r="A116">
        <v>13</v>
      </c>
      <c r="B116">
        <v>48</v>
      </c>
      <c r="C116">
        <v>2016</v>
      </c>
      <c r="D116">
        <v>100</v>
      </c>
      <c r="G116" s="14">
        <v>100</v>
      </c>
      <c r="H116" s="19" t="s">
        <v>127</v>
      </c>
      <c r="I116" s="22">
        <v>14</v>
      </c>
      <c r="J116" s="22" t="s">
        <v>125</v>
      </c>
      <c r="K116" s="14" t="s">
        <v>25</v>
      </c>
      <c r="L116" s="6"/>
      <c r="M116" s="1"/>
      <c r="N116" s="1"/>
      <c r="O116" s="28">
        <f>(IF(AND(J116&gt;0,J116&lt;=I116),J116,I116)*(L116-M116+N116))</f>
        <v>0</v>
      </c>
      <c r="P116" s="11"/>
      <c r="Q116" s="1"/>
      <c r="R116" s="1"/>
    </row>
    <row r="117" spans="1:18" ht="20.25">
      <c r="A117">
        <v>13</v>
      </c>
      <c r="B117">
        <v>48</v>
      </c>
      <c r="C117">
        <v>2016</v>
      </c>
      <c r="D117">
        <v>101</v>
      </c>
      <c r="G117" s="14">
        <v>101</v>
      </c>
      <c r="H117" s="19" t="s">
        <v>128</v>
      </c>
      <c r="I117" s="22">
        <v>27</v>
      </c>
      <c r="J117" s="22" t="s">
        <v>24</v>
      </c>
      <c r="K117" s="14" t="s">
        <v>25</v>
      </c>
      <c r="L117" s="6"/>
      <c r="M117" s="1"/>
      <c r="N117" s="1"/>
      <c r="O117" s="28">
        <f>(IF(AND(J117&gt;0,J117&lt;=I117),J117,I117)*(L117-M117+N117))</f>
        <v>0</v>
      </c>
      <c r="P117" s="11"/>
      <c r="Q117" s="1"/>
      <c r="R117" s="1"/>
    </row>
    <row r="118" spans="1:18" ht="51">
      <c r="A118">
        <v>13</v>
      </c>
      <c r="B118">
        <v>48</v>
      </c>
      <c r="C118">
        <v>2016</v>
      </c>
      <c r="D118">
        <v>102</v>
      </c>
      <c r="G118" s="14">
        <v>102</v>
      </c>
      <c r="H118" s="19" t="s">
        <v>129</v>
      </c>
      <c r="I118" s="22">
        <v>30</v>
      </c>
      <c r="J118" s="22" t="s">
        <v>130</v>
      </c>
      <c r="K118" s="14" t="s">
        <v>25</v>
      </c>
      <c r="L118" s="6"/>
      <c r="M118" s="1"/>
      <c r="N118" s="1"/>
      <c r="O118" s="28">
        <f>(IF(AND(J118&gt;0,J118&lt;=I118),J118,I118)*(L118-M118+N118))</f>
        <v>0</v>
      </c>
      <c r="P118" s="11"/>
      <c r="Q118" s="1"/>
      <c r="R118" s="1"/>
    </row>
    <row r="119" spans="1:18" ht="60.75">
      <c r="A119">
        <v>13</v>
      </c>
      <c r="B119">
        <v>48</v>
      </c>
      <c r="C119">
        <v>2016</v>
      </c>
      <c r="D119">
        <v>103</v>
      </c>
      <c r="G119" s="14">
        <v>103</v>
      </c>
      <c r="H119" s="19" t="s">
        <v>131</v>
      </c>
      <c r="I119" s="22">
        <v>8</v>
      </c>
      <c r="J119" s="22" t="s">
        <v>24</v>
      </c>
      <c r="K119" s="14" t="s">
        <v>25</v>
      </c>
      <c r="L119" s="6"/>
      <c r="M119" s="1"/>
      <c r="N119" s="1"/>
      <c r="O119" s="28">
        <f>(IF(AND(J119&gt;0,J119&lt;=I119),J119,I119)*(L119-M119+N119))</f>
        <v>0</v>
      </c>
      <c r="P119" s="11"/>
      <c r="Q119" s="1"/>
      <c r="R119" s="1"/>
    </row>
    <row r="120" spans="1:18" ht="81">
      <c r="A120">
        <v>13</v>
      </c>
      <c r="B120">
        <v>48</v>
      </c>
      <c r="C120">
        <v>2016</v>
      </c>
      <c r="D120">
        <v>104</v>
      </c>
      <c r="G120" s="14">
        <v>104</v>
      </c>
      <c r="H120" s="19" t="s">
        <v>132</v>
      </c>
      <c r="I120" s="22">
        <v>3</v>
      </c>
      <c r="J120" s="22" t="s">
        <v>24</v>
      </c>
      <c r="K120" s="14" t="s">
        <v>25</v>
      </c>
      <c r="L120" s="6"/>
      <c r="M120" s="1"/>
      <c r="N120" s="1"/>
      <c r="O120" s="28">
        <f>(IF(AND(J120&gt;0,J120&lt;=I120),J120,I120)*(L120-M120+N120))</f>
        <v>0</v>
      </c>
      <c r="P120" s="11"/>
      <c r="Q120" s="1"/>
      <c r="R120" s="1"/>
    </row>
    <row r="121" spans="1:18" ht="81">
      <c r="A121">
        <v>13</v>
      </c>
      <c r="B121">
        <v>48</v>
      </c>
      <c r="C121">
        <v>2016</v>
      </c>
      <c r="D121">
        <v>105</v>
      </c>
      <c r="G121" s="14">
        <v>105</v>
      </c>
      <c r="H121" s="19" t="s">
        <v>133</v>
      </c>
      <c r="I121" s="22">
        <v>13</v>
      </c>
      <c r="J121" s="22" t="s">
        <v>24</v>
      </c>
      <c r="K121" s="14" t="s">
        <v>25</v>
      </c>
      <c r="L121" s="6"/>
      <c r="M121" s="1"/>
      <c r="N121" s="1"/>
      <c r="O121" s="28">
        <f>(IF(AND(J121&gt;0,J121&lt;=I121),J121,I121)*(L121-M121+N121))</f>
        <v>0</v>
      </c>
      <c r="P121" s="11"/>
      <c r="Q121" s="1"/>
      <c r="R121" s="1"/>
    </row>
    <row r="122" spans="1:18" ht="51">
      <c r="A122">
        <v>13</v>
      </c>
      <c r="B122">
        <v>48</v>
      </c>
      <c r="C122">
        <v>2016</v>
      </c>
      <c r="D122">
        <v>106</v>
      </c>
      <c r="G122" s="14">
        <v>106</v>
      </c>
      <c r="H122" s="19" t="s">
        <v>134</v>
      </c>
      <c r="I122" s="22">
        <v>5</v>
      </c>
      <c r="J122" s="22" t="s">
        <v>24</v>
      </c>
      <c r="K122" s="14" t="s">
        <v>25</v>
      </c>
      <c r="L122" s="6"/>
      <c r="M122" s="1"/>
      <c r="N122" s="1"/>
      <c r="O122" s="28">
        <f>(IF(AND(J122&gt;0,J122&lt;=I122),J122,I122)*(L122-M122+N122))</f>
        <v>0</v>
      </c>
      <c r="P122" s="11"/>
      <c r="Q122" s="1"/>
      <c r="R122" s="1"/>
    </row>
    <row r="123" spans="1:18" ht="30">
      <c r="A123">
        <v>13</v>
      </c>
      <c r="B123">
        <v>48</v>
      </c>
      <c r="C123">
        <v>2016</v>
      </c>
      <c r="D123">
        <v>107</v>
      </c>
      <c r="G123" s="14">
        <v>107</v>
      </c>
      <c r="H123" s="19" t="s">
        <v>135</v>
      </c>
      <c r="I123" s="22">
        <v>1</v>
      </c>
      <c r="J123" s="22" t="s">
        <v>24</v>
      </c>
      <c r="K123" s="14" t="s">
        <v>25</v>
      </c>
      <c r="L123" s="6"/>
      <c r="M123" s="1"/>
      <c r="N123" s="1"/>
      <c r="O123" s="28">
        <f>(IF(AND(J123&gt;0,J123&lt;=I123),J123,I123)*(L123-M123+N123))</f>
        <v>0</v>
      </c>
      <c r="P123" s="11"/>
      <c r="Q123" s="1"/>
      <c r="R123" s="1"/>
    </row>
    <row r="124" spans="1:18" ht="213.75">
      <c r="A124">
        <v>13</v>
      </c>
      <c r="B124">
        <v>48</v>
      </c>
      <c r="C124">
        <v>2016</v>
      </c>
      <c r="D124">
        <v>108</v>
      </c>
      <c r="G124" s="14">
        <v>108</v>
      </c>
      <c r="H124" s="19" t="s">
        <v>136</v>
      </c>
      <c r="I124" s="22">
        <v>2</v>
      </c>
      <c r="J124" s="22" t="s">
        <v>137</v>
      </c>
      <c r="K124" s="14" t="s">
        <v>25</v>
      </c>
      <c r="L124" s="6"/>
      <c r="M124" s="1"/>
      <c r="N124" s="1"/>
      <c r="O124" s="28">
        <f>(IF(AND(J124&gt;0,J124&lt;=I124),J124,I124)*(L124-M124+N124))</f>
        <v>0</v>
      </c>
      <c r="P124" s="11"/>
      <c r="Q124" s="1"/>
      <c r="R124" s="1"/>
    </row>
    <row r="125" spans="1:18" ht="111.75">
      <c r="A125">
        <v>13</v>
      </c>
      <c r="B125">
        <v>48</v>
      </c>
      <c r="C125">
        <v>2016</v>
      </c>
      <c r="D125">
        <v>109</v>
      </c>
      <c r="G125" s="14">
        <v>109</v>
      </c>
      <c r="H125" s="19" t="s">
        <v>138</v>
      </c>
      <c r="I125" s="22">
        <v>150</v>
      </c>
      <c r="J125" s="22" t="s">
        <v>139</v>
      </c>
      <c r="K125" s="14" t="s">
        <v>25</v>
      </c>
      <c r="L125" s="6"/>
      <c r="M125" s="1"/>
      <c r="N125" s="1"/>
      <c r="O125" s="28">
        <f>(IF(AND(J125&gt;0,J125&lt;=I125),J125,I125)*(L125-M125+N125))</f>
        <v>0</v>
      </c>
      <c r="P125" s="11"/>
      <c r="Q125" s="1"/>
      <c r="R125" s="1"/>
    </row>
    <row r="126" spans="1:18" ht="111.75">
      <c r="A126">
        <v>13</v>
      </c>
      <c r="B126">
        <v>48</v>
      </c>
      <c r="C126">
        <v>2016</v>
      </c>
      <c r="D126">
        <v>110</v>
      </c>
      <c r="G126" s="14">
        <v>110</v>
      </c>
      <c r="H126" s="19" t="s">
        <v>140</v>
      </c>
      <c r="I126" s="22">
        <v>188</v>
      </c>
      <c r="J126" s="22" t="s">
        <v>139</v>
      </c>
      <c r="K126" s="14" t="s">
        <v>25</v>
      </c>
      <c r="L126" s="6"/>
      <c r="M126" s="1"/>
      <c r="N126" s="1"/>
      <c r="O126" s="28">
        <f>(IF(AND(J126&gt;0,J126&lt;=I126),J126,I126)*(L126-M126+N126))</f>
        <v>0</v>
      </c>
      <c r="P126" s="11"/>
      <c r="Q126" s="1"/>
      <c r="R126" s="1"/>
    </row>
    <row r="127" spans="1:18" ht="111.75">
      <c r="A127">
        <v>13</v>
      </c>
      <c r="B127">
        <v>48</v>
      </c>
      <c r="C127">
        <v>2016</v>
      </c>
      <c r="D127">
        <v>111</v>
      </c>
      <c r="G127" s="14">
        <v>111</v>
      </c>
      <c r="H127" s="19" t="s">
        <v>141</v>
      </c>
      <c r="I127" s="22">
        <v>113</v>
      </c>
      <c r="J127" s="22" t="s">
        <v>139</v>
      </c>
      <c r="K127" s="14" t="s">
        <v>25</v>
      </c>
      <c r="L127" s="6"/>
      <c r="M127" s="1"/>
      <c r="N127" s="1"/>
      <c r="O127" s="28">
        <f>(IF(AND(J127&gt;0,J127&lt;=I127),J127,I127)*(L127-M127+N127))</f>
        <v>0</v>
      </c>
      <c r="P127" s="11"/>
      <c r="Q127" s="1"/>
      <c r="R127" s="1"/>
    </row>
    <row r="128" spans="1:18" ht="51">
      <c r="A128">
        <v>13</v>
      </c>
      <c r="B128">
        <v>48</v>
      </c>
      <c r="C128">
        <v>2016</v>
      </c>
      <c r="D128">
        <v>112</v>
      </c>
      <c r="G128" s="14">
        <v>112</v>
      </c>
      <c r="H128" s="19" t="s">
        <v>142</v>
      </c>
      <c r="I128" s="22">
        <v>120</v>
      </c>
      <c r="J128" s="22" t="s">
        <v>31</v>
      </c>
      <c r="K128" s="14" t="s">
        <v>25</v>
      </c>
      <c r="L128" s="6"/>
      <c r="M128" s="1"/>
      <c r="N128" s="1"/>
      <c r="O128" s="28">
        <f>(IF(AND(J128&gt;0,J128&lt;=I128),J128,I128)*(L128-M128+N128))</f>
        <v>0</v>
      </c>
      <c r="P128" s="11"/>
      <c r="Q128" s="1"/>
      <c r="R128" s="1"/>
    </row>
    <row r="129" spans="1:18" ht="162.75">
      <c r="A129">
        <v>13</v>
      </c>
      <c r="B129">
        <v>48</v>
      </c>
      <c r="C129">
        <v>2016</v>
      </c>
      <c r="D129">
        <v>113</v>
      </c>
      <c r="G129" s="14">
        <v>113</v>
      </c>
      <c r="H129" s="19" t="s">
        <v>143</v>
      </c>
      <c r="I129" s="22">
        <v>330</v>
      </c>
      <c r="J129" s="22" t="s">
        <v>31</v>
      </c>
      <c r="K129" s="14" t="s">
        <v>25</v>
      </c>
      <c r="L129" s="6"/>
      <c r="M129" s="1"/>
      <c r="N129" s="1"/>
      <c r="O129" s="28">
        <f>(IF(AND(J129&gt;0,J129&lt;=I129),J129,I129)*(L129-M129+N129))</f>
        <v>0</v>
      </c>
      <c r="P129" s="11"/>
      <c r="Q129" s="1"/>
      <c r="R129" s="1"/>
    </row>
    <row r="130" spans="1:18" ht="162.75">
      <c r="A130">
        <v>13</v>
      </c>
      <c r="B130">
        <v>48</v>
      </c>
      <c r="C130">
        <v>2016</v>
      </c>
      <c r="D130">
        <v>114</v>
      </c>
      <c r="G130" s="14">
        <v>114</v>
      </c>
      <c r="H130" s="19" t="s">
        <v>144</v>
      </c>
      <c r="I130" s="22">
        <v>405</v>
      </c>
      <c r="J130" s="22" t="s">
        <v>31</v>
      </c>
      <c r="K130" s="14" t="s">
        <v>25</v>
      </c>
      <c r="L130" s="6"/>
      <c r="M130" s="1"/>
      <c r="N130" s="1"/>
      <c r="O130" s="28">
        <f>(IF(AND(J130&gt;0,J130&lt;=I130),J130,I130)*(L130-M130+N130))</f>
        <v>0</v>
      </c>
      <c r="P130" s="11"/>
      <c r="Q130" s="1"/>
      <c r="R130" s="1"/>
    </row>
    <row r="131" spans="1:18" ht="173.25">
      <c r="A131">
        <v>13</v>
      </c>
      <c r="B131">
        <v>48</v>
      </c>
      <c r="C131">
        <v>2016</v>
      </c>
      <c r="D131">
        <v>115</v>
      </c>
      <c r="G131" s="14">
        <v>115</v>
      </c>
      <c r="H131" s="19" t="s">
        <v>145</v>
      </c>
      <c r="I131" s="22">
        <v>188</v>
      </c>
      <c r="J131" s="22" t="s">
        <v>31</v>
      </c>
      <c r="K131" s="14" t="s">
        <v>25</v>
      </c>
      <c r="L131" s="6"/>
      <c r="M131" s="1"/>
      <c r="N131" s="1"/>
      <c r="O131" s="28">
        <f>(IF(AND(J131&gt;0,J131&lt;=I131),J131,I131)*(L131-M131+N131))</f>
        <v>0</v>
      </c>
      <c r="P131" s="11"/>
      <c r="Q131" s="1"/>
      <c r="R131" s="1"/>
    </row>
    <row r="132" spans="1:18" ht="162.75">
      <c r="A132">
        <v>13</v>
      </c>
      <c r="B132">
        <v>48</v>
      </c>
      <c r="C132">
        <v>2016</v>
      </c>
      <c r="D132">
        <v>116</v>
      </c>
      <c r="G132" s="14">
        <v>116</v>
      </c>
      <c r="H132" s="19" t="s">
        <v>146</v>
      </c>
      <c r="I132" s="22">
        <v>105</v>
      </c>
      <c r="J132" s="22" t="s">
        <v>31</v>
      </c>
      <c r="K132" s="14" t="s">
        <v>25</v>
      </c>
      <c r="L132" s="6"/>
      <c r="M132" s="1"/>
      <c r="N132" s="1"/>
      <c r="O132" s="28">
        <f>(IF(AND(J132&gt;0,J132&lt;=I132),J132,I132)*(L132-M132+N132))</f>
        <v>0</v>
      </c>
      <c r="P132" s="11"/>
      <c r="Q132" s="1"/>
      <c r="R132" s="1"/>
    </row>
    <row r="133" spans="1:18" ht="51">
      <c r="A133">
        <v>13</v>
      </c>
      <c r="B133">
        <v>48</v>
      </c>
      <c r="C133">
        <v>2016</v>
      </c>
      <c r="D133">
        <v>117</v>
      </c>
      <c r="G133" s="14">
        <v>117</v>
      </c>
      <c r="H133" s="19" t="s">
        <v>147</v>
      </c>
      <c r="I133" s="22">
        <v>300</v>
      </c>
      <c r="J133" s="22" t="s">
        <v>31</v>
      </c>
      <c r="K133" s="14" t="s">
        <v>25</v>
      </c>
      <c r="L133" s="6"/>
      <c r="M133" s="1"/>
      <c r="N133" s="1"/>
      <c r="O133" s="28">
        <f>(IF(AND(J133&gt;0,J133&lt;=I133),J133,I133)*(L133-M133+N133))</f>
        <v>0</v>
      </c>
      <c r="P133" s="11"/>
      <c r="Q133" s="1"/>
      <c r="R133" s="1"/>
    </row>
    <row r="134" spans="1:18" ht="51">
      <c r="A134">
        <v>13</v>
      </c>
      <c r="B134">
        <v>48</v>
      </c>
      <c r="C134">
        <v>2016</v>
      </c>
      <c r="D134">
        <v>118</v>
      </c>
      <c r="G134" s="14">
        <v>118</v>
      </c>
      <c r="H134" s="19" t="s">
        <v>148</v>
      </c>
      <c r="I134" s="22">
        <v>375</v>
      </c>
      <c r="J134" s="22" t="s">
        <v>31</v>
      </c>
      <c r="K134" s="14" t="s">
        <v>25</v>
      </c>
      <c r="L134" s="6"/>
      <c r="M134" s="1"/>
      <c r="N134" s="1"/>
      <c r="O134" s="28">
        <f>(IF(AND(J134&gt;0,J134&lt;=I134),J134,I134)*(L134-M134+N134))</f>
        <v>0</v>
      </c>
      <c r="P134" s="11"/>
      <c r="Q134" s="1"/>
      <c r="R134" s="1"/>
    </row>
    <row r="135" spans="1:18" ht="51">
      <c r="A135">
        <v>13</v>
      </c>
      <c r="B135">
        <v>48</v>
      </c>
      <c r="C135">
        <v>2016</v>
      </c>
      <c r="D135">
        <v>119</v>
      </c>
      <c r="G135" s="14">
        <v>119</v>
      </c>
      <c r="H135" s="19" t="s">
        <v>149</v>
      </c>
      <c r="I135" s="22">
        <v>188</v>
      </c>
      <c r="J135" s="22" t="s">
        <v>31</v>
      </c>
      <c r="K135" s="14" t="s">
        <v>25</v>
      </c>
      <c r="L135" s="6"/>
      <c r="M135" s="1"/>
      <c r="N135" s="1"/>
      <c r="O135" s="28">
        <f>(IF(AND(J135&gt;0,J135&lt;=I135),J135,I135)*(L135-M135+N135))</f>
        <v>0</v>
      </c>
      <c r="P135" s="11"/>
      <c r="Q135" s="1"/>
      <c r="R135" s="1"/>
    </row>
    <row r="136" spans="1:18" ht="91.5">
      <c r="A136">
        <v>13</v>
      </c>
      <c r="B136">
        <v>48</v>
      </c>
      <c r="C136">
        <v>2016</v>
      </c>
      <c r="D136">
        <v>120</v>
      </c>
      <c r="G136" s="14">
        <v>120</v>
      </c>
      <c r="H136" s="19" t="s">
        <v>150</v>
      </c>
      <c r="I136" s="22">
        <v>3</v>
      </c>
      <c r="J136" s="22" t="s">
        <v>24</v>
      </c>
      <c r="K136" s="14" t="s">
        <v>25</v>
      </c>
      <c r="L136" s="6"/>
      <c r="M136" s="1"/>
      <c r="N136" s="1"/>
      <c r="O136" s="28">
        <f>(IF(AND(J136&gt;0,J136&lt;=I136),J136,I136)*(L136-M136+N136))</f>
        <v>0</v>
      </c>
      <c r="P136" s="11"/>
      <c r="Q136" s="1"/>
      <c r="R136" s="1"/>
    </row>
    <row r="137" spans="1:18" ht="60.75">
      <c r="A137">
        <v>13</v>
      </c>
      <c r="B137">
        <v>48</v>
      </c>
      <c r="C137">
        <v>2016</v>
      </c>
      <c r="D137">
        <v>121</v>
      </c>
      <c r="G137" s="14">
        <v>121</v>
      </c>
      <c r="H137" s="19" t="s">
        <v>151</v>
      </c>
      <c r="I137" s="22">
        <v>15</v>
      </c>
      <c r="J137" s="22" t="s">
        <v>31</v>
      </c>
      <c r="K137" s="14" t="s">
        <v>25</v>
      </c>
      <c r="L137" s="6"/>
      <c r="M137" s="1"/>
      <c r="N137" s="1"/>
      <c r="O137" s="28">
        <f>(IF(AND(J137&gt;0,J137&lt;=I137),J137,I137)*(L137-M137+N137))</f>
        <v>0</v>
      </c>
      <c r="P137" s="11"/>
      <c r="Q137" s="1"/>
      <c r="R137" s="1"/>
    </row>
    <row r="138" spans="1:18" ht="51">
      <c r="A138">
        <v>13</v>
      </c>
      <c r="B138">
        <v>48</v>
      </c>
      <c r="C138">
        <v>2016</v>
      </c>
      <c r="D138">
        <v>122</v>
      </c>
      <c r="G138" s="14">
        <v>122</v>
      </c>
      <c r="H138" s="19" t="s">
        <v>152</v>
      </c>
      <c r="I138" s="22">
        <v>120</v>
      </c>
      <c r="J138" s="22" t="s">
        <v>31</v>
      </c>
      <c r="K138" s="14" t="s">
        <v>25</v>
      </c>
      <c r="L138" s="6"/>
      <c r="M138" s="1"/>
      <c r="N138" s="1"/>
      <c r="O138" s="28">
        <f>(IF(AND(J138&gt;0,J138&lt;=I138),J138,I138)*(L138-M138+N138))</f>
        <v>0</v>
      </c>
      <c r="P138" s="11"/>
      <c r="Q138" s="1"/>
      <c r="R138" s="1"/>
    </row>
    <row r="139" spans="1:18" ht="91.5">
      <c r="A139">
        <v>13</v>
      </c>
      <c r="B139">
        <v>48</v>
      </c>
      <c r="C139">
        <v>2016</v>
      </c>
      <c r="D139">
        <v>123</v>
      </c>
      <c r="G139" s="14">
        <v>123</v>
      </c>
      <c r="H139" s="19" t="s">
        <v>153</v>
      </c>
      <c r="I139" s="22">
        <v>5</v>
      </c>
      <c r="J139" s="22" t="s">
        <v>31</v>
      </c>
      <c r="K139" s="14" t="s">
        <v>25</v>
      </c>
      <c r="L139" s="6"/>
      <c r="M139" s="1"/>
      <c r="N139" s="1"/>
      <c r="O139" s="28">
        <f>(IF(AND(J139&gt;0,J139&lt;=I139),J139,I139)*(L139-M139+N139))</f>
        <v>0</v>
      </c>
      <c r="P139" s="11"/>
      <c r="Q139" s="1"/>
      <c r="R139" s="1"/>
    </row>
    <row r="140" spans="1:18" ht="91.5">
      <c r="A140">
        <v>13</v>
      </c>
      <c r="B140">
        <v>48</v>
      </c>
      <c r="C140">
        <v>2016</v>
      </c>
      <c r="D140">
        <v>124</v>
      </c>
      <c r="G140" s="14">
        <v>124</v>
      </c>
      <c r="H140" s="19" t="s">
        <v>154</v>
      </c>
      <c r="I140" s="22">
        <v>120</v>
      </c>
      <c r="J140" s="22" t="s">
        <v>31</v>
      </c>
      <c r="K140" s="14" t="s">
        <v>25</v>
      </c>
      <c r="L140" s="6"/>
      <c r="M140" s="1"/>
      <c r="N140" s="1"/>
      <c r="O140" s="28">
        <f>(IF(AND(J140&gt;0,J140&lt;=I140),J140,I140)*(L140-M140+N140))</f>
        <v>0</v>
      </c>
      <c r="P140" s="11"/>
      <c r="Q140" s="1"/>
      <c r="R140" s="1"/>
    </row>
    <row r="141" spans="1:18" ht="132">
      <c r="A141">
        <v>13</v>
      </c>
      <c r="B141">
        <v>48</v>
      </c>
      <c r="C141">
        <v>2016</v>
      </c>
      <c r="D141">
        <v>125</v>
      </c>
      <c r="G141" s="14">
        <v>125</v>
      </c>
      <c r="H141" s="19" t="s">
        <v>155</v>
      </c>
      <c r="I141" s="22">
        <v>15</v>
      </c>
      <c r="J141" s="22" t="s">
        <v>139</v>
      </c>
      <c r="K141" s="14" t="s">
        <v>25</v>
      </c>
      <c r="L141" s="6"/>
      <c r="M141" s="1"/>
      <c r="N141" s="1"/>
      <c r="O141" s="28">
        <f>(IF(AND(J141&gt;0,J141&lt;=I141),J141,I141)*(L141-M141+N141))</f>
        <v>0</v>
      </c>
      <c r="P141" s="11"/>
      <c r="Q141" s="1"/>
      <c r="R141" s="1"/>
    </row>
    <row r="142" spans="1:18" ht="60.75">
      <c r="A142">
        <v>13</v>
      </c>
      <c r="B142">
        <v>48</v>
      </c>
      <c r="C142">
        <v>2016</v>
      </c>
      <c r="D142">
        <v>126</v>
      </c>
      <c r="G142" s="14">
        <v>126</v>
      </c>
      <c r="H142" s="19" t="s">
        <v>156</v>
      </c>
      <c r="I142" s="22">
        <v>150</v>
      </c>
      <c r="J142" s="22" t="s">
        <v>31</v>
      </c>
      <c r="K142" s="14" t="s">
        <v>25</v>
      </c>
      <c r="L142" s="6"/>
      <c r="M142" s="1"/>
      <c r="N142" s="1"/>
      <c r="O142" s="28">
        <f>(IF(AND(J142&gt;0,J142&lt;=I142),J142,I142)*(L142-M142+N142))</f>
        <v>0</v>
      </c>
      <c r="P142" s="11"/>
      <c r="Q142" s="1"/>
      <c r="R142" s="1"/>
    </row>
    <row r="143" spans="1:18" ht="60.75">
      <c r="A143">
        <v>13</v>
      </c>
      <c r="B143">
        <v>48</v>
      </c>
      <c r="C143">
        <v>2016</v>
      </c>
      <c r="D143">
        <v>127</v>
      </c>
      <c r="G143" s="14">
        <v>127</v>
      </c>
      <c r="H143" s="19" t="s">
        <v>157</v>
      </c>
      <c r="I143" s="22">
        <v>150</v>
      </c>
      <c r="J143" s="22" t="s">
        <v>31</v>
      </c>
      <c r="K143" s="14" t="s">
        <v>25</v>
      </c>
      <c r="L143" s="6"/>
      <c r="M143" s="1"/>
      <c r="N143" s="1"/>
      <c r="O143" s="28">
        <f>(IF(AND(J143&gt;0,J143&lt;=I143),J143,I143)*(L143-M143+N143))</f>
        <v>0</v>
      </c>
      <c r="P143" s="11"/>
      <c r="Q143" s="1"/>
      <c r="R143" s="1"/>
    </row>
    <row r="144" spans="1:18" ht="60.75">
      <c r="A144">
        <v>13</v>
      </c>
      <c r="B144">
        <v>48</v>
      </c>
      <c r="C144">
        <v>2016</v>
      </c>
      <c r="D144">
        <v>128</v>
      </c>
      <c r="G144" s="14">
        <v>128</v>
      </c>
      <c r="H144" s="19" t="s">
        <v>158</v>
      </c>
      <c r="I144" s="22">
        <v>150</v>
      </c>
      <c r="J144" s="22" t="s">
        <v>31</v>
      </c>
      <c r="K144" s="14" t="s">
        <v>25</v>
      </c>
      <c r="L144" s="6"/>
      <c r="M144" s="1"/>
      <c r="N144" s="1"/>
      <c r="O144" s="28">
        <f>(IF(AND(J144&gt;0,J144&lt;=I144),J144,I144)*(L144-M144+N144))</f>
        <v>0</v>
      </c>
      <c r="P144" s="11"/>
      <c r="Q144" s="1"/>
      <c r="R144" s="1"/>
    </row>
    <row r="145" spans="1:18" ht="162.75">
      <c r="A145">
        <v>13</v>
      </c>
      <c r="B145">
        <v>48</v>
      </c>
      <c r="C145">
        <v>2016</v>
      </c>
      <c r="D145">
        <v>129</v>
      </c>
      <c r="G145" s="14">
        <v>129</v>
      </c>
      <c r="H145" s="19" t="s">
        <v>159</v>
      </c>
      <c r="I145" s="22">
        <v>2</v>
      </c>
      <c r="J145" s="22" t="s">
        <v>31</v>
      </c>
      <c r="K145" s="14" t="s">
        <v>25</v>
      </c>
      <c r="L145" s="6"/>
      <c r="M145" s="1"/>
      <c r="N145" s="1"/>
      <c r="O145" s="28">
        <f>(IF(AND(J145&gt;0,J145&lt;=I145),J145,I145)*(L145-M145+N145))</f>
        <v>0</v>
      </c>
      <c r="P145" s="11"/>
      <c r="Q145" s="1"/>
      <c r="R145" s="1"/>
    </row>
    <row r="146" spans="1:18" ht="162.75">
      <c r="A146">
        <v>13</v>
      </c>
      <c r="B146">
        <v>48</v>
      </c>
      <c r="C146">
        <v>2016</v>
      </c>
      <c r="D146">
        <v>130</v>
      </c>
      <c r="G146" s="14">
        <v>130</v>
      </c>
      <c r="H146" s="19" t="s">
        <v>160</v>
      </c>
      <c r="I146" s="22">
        <v>2</v>
      </c>
      <c r="J146" s="22" t="s">
        <v>31</v>
      </c>
      <c r="K146" s="14" t="s">
        <v>25</v>
      </c>
      <c r="L146" s="6"/>
      <c r="M146" s="1"/>
      <c r="N146" s="1"/>
      <c r="O146" s="28">
        <f>(IF(AND(J146&gt;0,J146&lt;=I146),J146,I146)*(L146-M146+N146))</f>
        <v>0</v>
      </c>
      <c r="P146" s="11"/>
      <c r="Q146" s="1"/>
      <c r="R146" s="1"/>
    </row>
    <row r="147" spans="1:18" ht="60.75">
      <c r="A147">
        <v>13</v>
      </c>
      <c r="B147">
        <v>48</v>
      </c>
      <c r="C147">
        <v>2016</v>
      </c>
      <c r="D147">
        <v>131</v>
      </c>
      <c r="G147" s="14">
        <v>131</v>
      </c>
      <c r="H147" s="19" t="s">
        <v>161</v>
      </c>
      <c r="I147" s="22">
        <v>10</v>
      </c>
      <c r="J147" s="22" t="s">
        <v>24</v>
      </c>
      <c r="K147" s="14" t="s">
        <v>25</v>
      </c>
      <c r="L147" s="6"/>
      <c r="M147" s="1"/>
      <c r="N147" s="1"/>
      <c r="O147" s="28">
        <f>(IF(AND(J147&gt;0,J147&lt;=I147),J147,I147)*(L147-M147+N147))</f>
        <v>0</v>
      </c>
      <c r="P147" s="11"/>
      <c r="Q147" s="1"/>
      <c r="R147" s="1"/>
    </row>
    <row r="148" spans="1:18" ht="102">
      <c r="A148">
        <v>13</v>
      </c>
      <c r="B148">
        <v>48</v>
      </c>
      <c r="C148">
        <v>2016</v>
      </c>
      <c r="D148">
        <v>132</v>
      </c>
      <c r="G148" s="14">
        <v>132</v>
      </c>
      <c r="H148" s="19" t="s">
        <v>162</v>
      </c>
      <c r="I148" s="22">
        <v>3</v>
      </c>
      <c r="J148" s="22" t="s">
        <v>31</v>
      </c>
      <c r="K148" s="14" t="s">
        <v>25</v>
      </c>
      <c r="L148" s="6"/>
      <c r="M148" s="1"/>
      <c r="N148" s="1"/>
      <c r="O148" s="28">
        <f>(IF(AND(J148&gt;0,J148&lt;=I148),J148,I148)*(L148-M148+N148))</f>
        <v>0</v>
      </c>
      <c r="P148" s="11"/>
      <c r="Q148" s="1"/>
      <c r="R148" s="1"/>
    </row>
    <row r="149" spans="1:18" ht="30">
      <c r="A149">
        <v>13</v>
      </c>
      <c r="B149">
        <v>48</v>
      </c>
      <c r="C149">
        <v>2016</v>
      </c>
      <c r="D149">
        <v>133</v>
      </c>
      <c r="G149" s="14">
        <v>133</v>
      </c>
      <c r="H149" s="19" t="s">
        <v>163</v>
      </c>
      <c r="I149" s="22">
        <v>3</v>
      </c>
      <c r="J149" s="22" t="s">
        <v>24</v>
      </c>
      <c r="K149" s="14" t="s">
        <v>25</v>
      </c>
      <c r="L149" s="6"/>
      <c r="M149" s="1"/>
      <c r="N149" s="1"/>
      <c r="O149" s="28">
        <f>(IF(AND(J149&gt;0,J149&lt;=I149),J149,I149)*(L149-M149+N149))</f>
        <v>0</v>
      </c>
      <c r="P149" s="11"/>
      <c r="Q149" s="1"/>
      <c r="R149" s="1"/>
    </row>
    <row r="150" spans="1:18" ht="224.25">
      <c r="A150">
        <v>13</v>
      </c>
      <c r="B150">
        <v>48</v>
      </c>
      <c r="C150">
        <v>2016</v>
      </c>
      <c r="D150">
        <v>134</v>
      </c>
      <c r="G150" s="14">
        <v>134</v>
      </c>
      <c r="H150" s="19" t="s">
        <v>164</v>
      </c>
      <c r="I150" s="22">
        <v>1</v>
      </c>
      <c r="J150" s="22" t="s">
        <v>24</v>
      </c>
      <c r="K150" s="14" t="s">
        <v>25</v>
      </c>
      <c r="L150" s="6"/>
      <c r="M150" s="1"/>
      <c r="N150" s="1"/>
      <c r="O150" s="28">
        <f>(IF(AND(J150&gt;0,J150&lt;=I150),J150,I150)*(L150-M150+N150))</f>
        <v>0</v>
      </c>
      <c r="P150" s="11"/>
      <c r="Q150" s="1"/>
      <c r="R150" s="1"/>
    </row>
    <row r="151" spans="1:18" ht="173.25">
      <c r="A151">
        <v>13</v>
      </c>
      <c r="B151">
        <v>48</v>
      </c>
      <c r="C151">
        <v>2016</v>
      </c>
      <c r="D151">
        <v>135</v>
      </c>
      <c r="G151" s="14">
        <v>135</v>
      </c>
      <c r="H151" s="19" t="s">
        <v>165</v>
      </c>
      <c r="I151" s="22">
        <v>3</v>
      </c>
      <c r="J151" s="22" t="s">
        <v>24</v>
      </c>
      <c r="K151" s="14" t="s">
        <v>25</v>
      </c>
      <c r="L151" s="6"/>
      <c r="M151" s="1"/>
      <c r="N151" s="1"/>
      <c r="O151" s="28">
        <f>(IF(AND(J151&gt;0,J151&lt;=I151),J151,I151)*(L151-M151+N151))</f>
        <v>0</v>
      </c>
      <c r="P151" s="11"/>
      <c r="Q151" s="1"/>
      <c r="R151" s="1"/>
    </row>
    <row r="152" spans="1:18" ht="71.25">
      <c r="A152">
        <v>13</v>
      </c>
      <c r="B152">
        <v>48</v>
      </c>
      <c r="C152">
        <v>2016</v>
      </c>
      <c r="D152">
        <v>136</v>
      </c>
      <c r="G152" s="14">
        <v>136</v>
      </c>
      <c r="H152" s="19" t="s">
        <v>166</v>
      </c>
      <c r="I152" s="22">
        <v>3</v>
      </c>
      <c r="J152" s="22" t="s">
        <v>24</v>
      </c>
      <c r="K152" s="14" t="s">
        <v>25</v>
      </c>
      <c r="L152" s="6"/>
      <c r="M152" s="1"/>
      <c r="N152" s="1"/>
      <c r="O152" s="28">
        <f>(IF(AND(J152&gt;0,J152&lt;=I152),J152,I152)*(L152-M152+N152))</f>
        <v>0</v>
      </c>
      <c r="P152" s="11"/>
      <c r="Q152" s="1"/>
      <c r="R152" s="1"/>
    </row>
    <row r="153" spans="1:18" ht="71.25">
      <c r="A153">
        <v>13</v>
      </c>
      <c r="B153">
        <v>48</v>
      </c>
      <c r="C153">
        <v>2016</v>
      </c>
      <c r="D153">
        <v>137</v>
      </c>
      <c r="G153" s="14">
        <v>137</v>
      </c>
      <c r="H153" s="19" t="s">
        <v>167</v>
      </c>
      <c r="I153" s="22">
        <v>3</v>
      </c>
      <c r="J153" s="22" t="s">
        <v>24</v>
      </c>
      <c r="K153" s="14" t="s">
        <v>25</v>
      </c>
      <c r="L153" s="6"/>
      <c r="M153" s="1"/>
      <c r="N153" s="1"/>
      <c r="O153" s="28">
        <f>(IF(AND(J153&gt;0,J153&lt;=I153),J153,I153)*(L153-M153+N153))</f>
        <v>0</v>
      </c>
      <c r="P153" s="11"/>
      <c r="Q153" s="1"/>
      <c r="R153" s="1"/>
    </row>
    <row r="154" spans="1:18" ht="60.75">
      <c r="A154">
        <v>13</v>
      </c>
      <c r="B154">
        <v>48</v>
      </c>
      <c r="C154">
        <v>2016</v>
      </c>
      <c r="D154">
        <v>138</v>
      </c>
      <c r="G154" s="14">
        <v>138</v>
      </c>
      <c r="H154" s="19" t="s">
        <v>168</v>
      </c>
      <c r="I154" s="22">
        <v>5</v>
      </c>
      <c r="J154" s="22" t="s">
        <v>24</v>
      </c>
      <c r="K154" s="14" t="s">
        <v>25</v>
      </c>
      <c r="L154" s="6"/>
      <c r="M154" s="1"/>
      <c r="N154" s="1"/>
      <c r="O154" s="28">
        <f>(IF(AND(J154&gt;0,J154&lt;=I154),J154,I154)*(L154-M154+N154))</f>
        <v>0</v>
      </c>
      <c r="P154" s="11"/>
      <c r="Q154" s="1"/>
      <c r="R154" s="1"/>
    </row>
    <row r="155" spans="1:18" ht="40.5">
      <c r="A155">
        <v>13</v>
      </c>
      <c r="B155">
        <v>48</v>
      </c>
      <c r="C155">
        <v>2016</v>
      </c>
      <c r="D155">
        <v>139</v>
      </c>
      <c r="G155" s="14">
        <v>139</v>
      </c>
      <c r="H155" s="19" t="s">
        <v>169</v>
      </c>
      <c r="I155" s="22">
        <v>5</v>
      </c>
      <c r="J155" s="22" t="s">
        <v>24</v>
      </c>
      <c r="K155" s="14" t="s">
        <v>25</v>
      </c>
      <c r="L155" s="6"/>
      <c r="M155" s="1"/>
      <c r="N155" s="1"/>
      <c r="O155" s="28">
        <f>(IF(AND(J155&gt;0,J155&lt;=I155),J155,I155)*(L155-M155+N155))</f>
        <v>0</v>
      </c>
      <c r="P155" s="11"/>
      <c r="Q155" s="1"/>
      <c r="R155" s="1"/>
    </row>
    <row r="156" spans="1:18" ht="91.5">
      <c r="A156">
        <v>13</v>
      </c>
      <c r="B156">
        <v>48</v>
      </c>
      <c r="C156">
        <v>2016</v>
      </c>
      <c r="D156">
        <v>140</v>
      </c>
      <c r="G156" s="14">
        <v>140</v>
      </c>
      <c r="H156" s="19" t="s">
        <v>170</v>
      </c>
      <c r="I156" s="22">
        <v>150</v>
      </c>
      <c r="J156" s="22" t="s">
        <v>24</v>
      </c>
      <c r="K156" s="14" t="s">
        <v>25</v>
      </c>
      <c r="L156" s="6"/>
      <c r="M156" s="1"/>
      <c r="N156" s="1"/>
      <c r="O156" s="28">
        <f>(IF(AND(J156&gt;0,J156&lt;=I156),J156,I156)*(L156-M156+N156))</f>
        <v>0</v>
      </c>
      <c r="P156" s="11"/>
      <c r="Q156" s="1"/>
      <c r="R156" s="1"/>
    </row>
    <row r="157" spans="1:18" ht="81">
      <c r="A157">
        <v>13</v>
      </c>
      <c r="B157">
        <v>48</v>
      </c>
      <c r="C157">
        <v>2016</v>
      </c>
      <c r="D157">
        <v>141</v>
      </c>
      <c r="G157" s="14">
        <v>141</v>
      </c>
      <c r="H157" s="19" t="s">
        <v>171</v>
      </c>
      <c r="I157" s="22">
        <v>57</v>
      </c>
      <c r="J157" s="22" t="s">
        <v>24</v>
      </c>
      <c r="K157" s="14" t="s">
        <v>25</v>
      </c>
      <c r="L157" s="6"/>
      <c r="M157" s="1"/>
      <c r="N157" s="1"/>
      <c r="O157" s="28">
        <f>(IF(AND(J157&gt;0,J157&lt;=I157),J157,I157)*(L157-M157+N157))</f>
        <v>0</v>
      </c>
      <c r="P157" s="11"/>
      <c r="Q157" s="1"/>
      <c r="R157" s="1"/>
    </row>
    <row r="158" spans="1:18" ht="81">
      <c r="A158">
        <v>13</v>
      </c>
      <c r="B158">
        <v>48</v>
      </c>
      <c r="C158">
        <v>2016</v>
      </c>
      <c r="D158">
        <v>142</v>
      </c>
      <c r="G158" s="14">
        <v>142</v>
      </c>
      <c r="H158" s="19" t="s">
        <v>172</v>
      </c>
      <c r="I158" s="22">
        <v>38</v>
      </c>
      <c r="J158" s="22" t="s">
        <v>24</v>
      </c>
      <c r="K158" s="14" t="s">
        <v>25</v>
      </c>
      <c r="L158" s="6"/>
      <c r="M158" s="1"/>
      <c r="N158" s="1"/>
      <c r="O158" s="28">
        <f>(IF(AND(J158&gt;0,J158&lt;=I158),J158,I158)*(L158-M158+N158))</f>
        <v>0</v>
      </c>
      <c r="P158" s="11"/>
      <c r="Q158" s="1"/>
      <c r="R158" s="1"/>
    </row>
    <row r="159" spans="1:18" ht="102">
      <c r="A159">
        <v>13</v>
      </c>
      <c r="B159">
        <v>48</v>
      </c>
      <c r="C159">
        <v>2016</v>
      </c>
      <c r="D159">
        <v>143</v>
      </c>
      <c r="G159" s="14">
        <v>143</v>
      </c>
      <c r="H159" s="19" t="s">
        <v>173</v>
      </c>
      <c r="I159" s="22">
        <v>3</v>
      </c>
      <c r="J159" s="22" t="s">
        <v>24</v>
      </c>
      <c r="K159" s="14" t="s">
        <v>25</v>
      </c>
      <c r="L159" s="6"/>
      <c r="M159" s="1"/>
      <c r="N159" s="1"/>
      <c r="O159" s="28">
        <f>(IF(AND(J159&gt;0,J159&lt;=I159),J159,I159)*(L159-M159+N159))</f>
        <v>0</v>
      </c>
      <c r="P159" s="11"/>
      <c r="Q159" s="1"/>
      <c r="R159" s="1"/>
    </row>
    <row r="160" spans="1:18" ht="51">
      <c r="A160">
        <v>13</v>
      </c>
      <c r="B160">
        <v>48</v>
      </c>
      <c r="C160">
        <v>2016</v>
      </c>
      <c r="D160">
        <v>144</v>
      </c>
      <c r="G160" s="14">
        <v>144</v>
      </c>
      <c r="H160" s="19" t="s">
        <v>174</v>
      </c>
      <c r="I160" s="22">
        <v>15</v>
      </c>
      <c r="J160" s="22" t="s">
        <v>24</v>
      </c>
      <c r="K160" s="14" t="s">
        <v>25</v>
      </c>
      <c r="L160" s="6"/>
      <c r="M160" s="1"/>
      <c r="N160" s="1"/>
      <c r="O160" s="28">
        <f>(IF(AND(J160&gt;0,J160&lt;=I160),J160,I160)*(L160-M160+N160))</f>
        <v>0</v>
      </c>
      <c r="P160" s="11"/>
      <c r="Q160" s="1"/>
      <c r="R160" s="1"/>
    </row>
    <row r="161" spans="1:18" ht="30">
      <c r="A161">
        <v>13</v>
      </c>
      <c r="B161">
        <v>48</v>
      </c>
      <c r="C161">
        <v>2016</v>
      </c>
      <c r="D161">
        <v>145</v>
      </c>
      <c r="G161" s="14">
        <v>145</v>
      </c>
      <c r="H161" s="19" t="s">
        <v>175</v>
      </c>
      <c r="I161" s="22">
        <v>20</v>
      </c>
      <c r="J161" s="22" t="s">
        <v>24</v>
      </c>
      <c r="K161" s="14" t="s">
        <v>25</v>
      </c>
      <c r="L161" s="6"/>
      <c r="M161" s="1"/>
      <c r="N161" s="1"/>
      <c r="O161" s="28">
        <f>(IF(AND(J161&gt;0,J161&lt;=I161),J161,I161)*(L161-M161+N161))</f>
        <v>0</v>
      </c>
      <c r="P161" s="11"/>
      <c r="Q161" s="1"/>
      <c r="R161" s="1"/>
    </row>
    <row r="162" spans="1:18" ht="122.25">
      <c r="A162">
        <v>13</v>
      </c>
      <c r="B162">
        <v>48</v>
      </c>
      <c r="C162">
        <v>2016</v>
      </c>
      <c r="D162">
        <v>146</v>
      </c>
      <c r="G162" s="14">
        <v>146</v>
      </c>
      <c r="H162" s="19" t="s">
        <v>176</v>
      </c>
      <c r="I162" s="22">
        <v>14</v>
      </c>
      <c r="J162" s="22" t="s">
        <v>31</v>
      </c>
      <c r="K162" s="14" t="s">
        <v>25</v>
      </c>
      <c r="L162" s="6"/>
      <c r="M162" s="1"/>
      <c r="N162" s="1"/>
      <c r="O162" s="28">
        <f>(IF(AND(J162&gt;0,J162&lt;=I162),J162,I162)*(L162-M162+N162))</f>
        <v>0</v>
      </c>
      <c r="P162" s="11"/>
      <c r="Q162" s="1"/>
      <c r="R162" s="1"/>
    </row>
    <row r="163" spans="1:18" ht="91.5">
      <c r="A163">
        <v>13</v>
      </c>
      <c r="B163">
        <v>48</v>
      </c>
      <c r="C163">
        <v>2016</v>
      </c>
      <c r="D163">
        <v>147</v>
      </c>
      <c r="G163" s="14">
        <v>147</v>
      </c>
      <c r="H163" s="19" t="s">
        <v>177</v>
      </c>
      <c r="I163" s="22">
        <v>3</v>
      </c>
      <c r="J163" s="22" t="s">
        <v>24</v>
      </c>
      <c r="K163" s="14" t="s">
        <v>25</v>
      </c>
      <c r="L163" s="6"/>
      <c r="M163" s="1"/>
      <c r="N163" s="1"/>
      <c r="O163" s="28">
        <f>(IF(AND(J163&gt;0,J163&lt;=I163),J163,I163)*(L163-M163+N163))</f>
        <v>0</v>
      </c>
      <c r="P163" s="11"/>
      <c r="Q163" s="1"/>
      <c r="R163" s="1"/>
    </row>
    <row r="164" spans="1:18" ht="60.75">
      <c r="A164">
        <v>13</v>
      </c>
      <c r="B164">
        <v>48</v>
      </c>
      <c r="C164">
        <v>2016</v>
      </c>
      <c r="D164">
        <v>148</v>
      </c>
      <c r="G164" s="14">
        <v>148</v>
      </c>
      <c r="H164" s="19" t="s">
        <v>178</v>
      </c>
      <c r="I164" s="22">
        <v>12</v>
      </c>
      <c r="J164" s="22" t="s">
        <v>24</v>
      </c>
      <c r="K164" s="14" t="s">
        <v>25</v>
      </c>
      <c r="L164" s="6"/>
      <c r="M164" s="1"/>
      <c r="N164" s="1"/>
      <c r="O164" s="28">
        <f>(IF(AND(J164&gt;0,J164&lt;=I164),J164,I164)*(L164-M164+N164))</f>
        <v>0</v>
      </c>
      <c r="P164" s="11"/>
      <c r="Q164" s="1"/>
      <c r="R164" s="1"/>
    </row>
    <row r="165" spans="1:18" ht="51">
      <c r="A165">
        <v>13</v>
      </c>
      <c r="B165">
        <v>48</v>
      </c>
      <c r="C165">
        <v>2016</v>
      </c>
      <c r="D165">
        <v>149</v>
      </c>
      <c r="G165" s="14">
        <v>149</v>
      </c>
      <c r="H165" s="19" t="s">
        <v>179</v>
      </c>
      <c r="I165" s="22">
        <v>38</v>
      </c>
      <c r="J165" s="22" t="s">
        <v>24</v>
      </c>
      <c r="K165" s="14" t="s">
        <v>25</v>
      </c>
      <c r="L165" s="6"/>
      <c r="M165" s="1"/>
      <c r="N165" s="1"/>
      <c r="O165" s="28">
        <f>(IF(AND(J165&gt;0,J165&lt;=I165),J165,I165)*(L165-M165+N165))</f>
        <v>0</v>
      </c>
      <c r="P165" s="11"/>
      <c r="Q165" s="1"/>
      <c r="R165" s="1"/>
    </row>
    <row r="166" spans="1:18" ht="40.5">
      <c r="A166">
        <v>13</v>
      </c>
      <c r="B166">
        <v>48</v>
      </c>
      <c r="C166">
        <v>2016</v>
      </c>
      <c r="D166">
        <v>150</v>
      </c>
      <c r="G166" s="14">
        <v>150</v>
      </c>
      <c r="H166" s="19" t="s">
        <v>180</v>
      </c>
      <c r="I166" s="22">
        <v>16</v>
      </c>
      <c r="J166" s="22" t="s">
        <v>24</v>
      </c>
      <c r="K166" s="14" t="s">
        <v>25</v>
      </c>
      <c r="L166" s="6"/>
      <c r="M166" s="1"/>
      <c r="N166" s="1"/>
      <c r="O166" s="28">
        <f>(IF(AND(J166&gt;0,J166&lt;=I166),J166,I166)*(L166-M166+N166))</f>
        <v>0</v>
      </c>
      <c r="P166" s="11"/>
      <c r="Q166" s="1"/>
      <c r="R166" s="1"/>
    </row>
    <row r="167" spans="1:18" ht="51">
      <c r="A167">
        <v>13</v>
      </c>
      <c r="B167">
        <v>48</v>
      </c>
      <c r="C167">
        <v>2016</v>
      </c>
      <c r="D167">
        <v>151</v>
      </c>
      <c r="G167" s="14">
        <v>151</v>
      </c>
      <c r="H167" s="19" t="s">
        <v>181</v>
      </c>
      <c r="I167" s="22">
        <v>29</v>
      </c>
      <c r="J167" s="22" t="s">
        <v>24</v>
      </c>
      <c r="K167" s="14" t="s">
        <v>25</v>
      </c>
      <c r="L167" s="6"/>
      <c r="M167" s="1"/>
      <c r="N167" s="1"/>
      <c r="O167" s="28">
        <f>(IF(AND(J167&gt;0,J167&lt;=I167),J167,I167)*(L167-M167+N167))</f>
        <v>0</v>
      </c>
      <c r="P167" s="11"/>
      <c r="Q167" s="1"/>
      <c r="R167" s="1"/>
    </row>
    <row r="168" spans="1:18" ht="102">
      <c r="A168">
        <v>13</v>
      </c>
      <c r="B168">
        <v>48</v>
      </c>
      <c r="C168">
        <v>2016</v>
      </c>
      <c r="D168">
        <v>152</v>
      </c>
      <c r="G168" s="14">
        <v>152</v>
      </c>
      <c r="H168" s="19" t="s">
        <v>182</v>
      </c>
      <c r="I168" s="22">
        <v>3</v>
      </c>
      <c r="J168" s="22" t="s">
        <v>24</v>
      </c>
      <c r="K168" s="14" t="s">
        <v>25</v>
      </c>
      <c r="L168" s="6"/>
      <c r="M168" s="1"/>
      <c r="N168" s="1"/>
      <c r="O168" s="28">
        <f>(IF(AND(J168&gt;0,J168&lt;=I168),J168,I168)*(L168-M168+N168))</f>
        <v>0</v>
      </c>
      <c r="P168" s="11"/>
      <c r="Q168" s="1"/>
      <c r="R168" s="1"/>
    </row>
    <row r="169" spans="1:18" ht="102">
      <c r="A169">
        <v>13</v>
      </c>
      <c r="B169">
        <v>48</v>
      </c>
      <c r="C169">
        <v>2016</v>
      </c>
      <c r="D169">
        <v>153</v>
      </c>
      <c r="G169" s="14">
        <v>153</v>
      </c>
      <c r="H169" s="19" t="s">
        <v>183</v>
      </c>
      <c r="I169" s="22">
        <v>3</v>
      </c>
      <c r="J169" s="22" t="s">
        <v>24</v>
      </c>
      <c r="K169" s="14" t="s">
        <v>25</v>
      </c>
      <c r="L169" s="6"/>
      <c r="M169" s="1"/>
      <c r="N169" s="1"/>
      <c r="O169" s="28">
        <f>(IF(AND(J169&gt;0,J169&lt;=I169),J169,I169)*(L169-M169+N169))</f>
        <v>0</v>
      </c>
      <c r="P169" s="11"/>
      <c r="Q169" s="1"/>
      <c r="R169" s="1"/>
    </row>
    <row r="170" spans="1:18" ht="60.75">
      <c r="A170">
        <v>13</v>
      </c>
      <c r="B170">
        <v>48</v>
      </c>
      <c r="C170">
        <v>2016</v>
      </c>
      <c r="D170">
        <v>154</v>
      </c>
      <c r="G170" s="14">
        <v>154</v>
      </c>
      <c r="H170" s="19" t="s">
        <v>184</v>
      </c>
      <c r="I170" s="22">
        <v>19</v>
      </c>
      <c r="J170" s="22" t="s">
        <v>24</v>
      </c>
      <c r="K170" s="14" t="s">
        <v>25</v>
      </c>
      <c r="L170" s="6"/>
      <c r="M170" s="1"/>
      <c r="N170" s="1"/>
      <c r="O170" s="28">
        <f>(IF(AND(J170&gt;0,J170&lt;=I170),J170,I170)*(L170-M170+N170))</f>
        <v>0</v>
      </c>
      <c r="P170" s="11"/>
      <c r="Q170" s="1"/>
      <c r="R170" s="1"/>
    </row>
    <row r="171" spans="1:18" ht="81">
      <c r="A171">
        <v>13</v>
      </c>
      <c r="B171">
        <v>48</v>
      </c>
      <c r="C171">
        <v>2016</v>
      </c>
      <c r="D171">
        <v>155</v>
      </c>
      <c r="G171" s="14">
        <v>155</v>
      </c>
      <c r="H171" s="19" t="s">
        <v>185</v>
      </c>
      <c r="I171" s="22">
        <v>45</v>
      </c>
      <c r="J171" s="22" t="s">
        <v>24</v>
      </c>
      <c r="K171" s="14" t="s">
        <v>25</v>
      </c>
      <c r="L171" s="6"/>
      <c r="M171" s="1"/>
      <c r="N171" s="1"/>
      <c r="O171" s="28">
        <f>(IF(AND(J171&gt;0,J171&lt;=I171),J171,I171)*(L171-M171+N171))</f>
        <v>0</v>
      </c>
      <c r="P171" s="11"/>
      <c r="Q171" s="1"/>
      <c r="R171" s="1"/>
    </row>
    <row r="172" spans="1:18" ht="60.75">
      <c r="A172">
        <v>13</v>
      </c>
      <c r="B172">
        <v>48</v>
      </c>
      <c r="C172">
        <v>2016</v>
      </c>
      <c r="D172">
        <v>156</v>
      </c>
      <c r="G172" s="14">
        <v>156</v>
      </c>
      <c r="H172" s="19" t="s">
        <v>186</v>
      </c>
      <c r="I172" s="22">
        <v>38</v>
      </c>
      <c r="J172" s="22" t="s">
        <v>24</v>
      </c>
      <c r="K172" s="14" t="s">
        <v>25</v>
      </c>
      <c r="L172" s="6"/>
      <c r="M172" s="1"/>
      <c r="N172" s="1"/>
      <c r="O172" s="28">
        <f>(IF(AND(J172&gt;0,J172&lt;=I172),J172,I172)*(L172-M172+N172))</f>
        <v>0</v>
      </c>
      <c r="P172" s="11"/>
      <c r="Q172" s="1"/>
      <c r="R172" s="1"/>
    </row>
    <row r="173" spans="1:18" ht="51">
      <c r="A173">
        <v>13</v>
      </c>
      <c r="B173">
        <v>48</v>
      </c>
      <c r="C173">
        <v>2016</v>
      </c>
      <c r="D173">
        <v>157</v>
      </c>
      <c r="G173" s="14">
        <v>157</v>
      </c>
      <c r="H173" s="19" t="s">
        <v>187</v>
      </c>
      <c r="I173" s="22">
        <v>11</v>
      </c>
      <c r="J173" s="22" t="s">
        <v>24</v>
      </c>
      <c r="K173" s="14" t="s">
        <v>25</v>
      </c>
      <c r="L173" s="6"/>
      <c r="M173" s="1"/>
      <c r="N173" s="1"/>
      <c r="O173" s="28">
        <f>(IF(AND(J173&gt;0,J173&lt;=I173),J173,I173)*(L173-M173+N173))</f>
        <v>0</v>
      </c>
      <c r="P173" s="11"/>
      <c r="Q173" s="1"/>
      <c r="R173" s="1"/>
    </row>
    <row r="174" spans="1:18" ht="51">
      <c r="A174">
        <v>13</v>
      </c>
      <c r="B174">
        <v>48</v>
      </c>
      <c r="C174">
        <v>2016</v>
      </c>
      <c r="D174">
        <v>158</v>
      </c>
      <c r="G174" s="14">
        <v>158</v>
      </c>
      <c r="H174" s="19" t="s">
        <v>188</v>
      </c>
      <c r="I174" s="22">
        <v>15</v>
      </c>
      <c r="J174" s="22" t="s">
        <v>24</v>
      </c>
      <c r="K174" s="14" t="s">
        <v>25</v>
      </c>
      <c r="L174" s="6"/>
      <c r="M174" s="1"/>
      <c r="N174" s="1"/>
      <c r="O174" s="28">
        <f>(IF(AND(J174&gt;0,J174&lt;=I174),J174,I174)*(L174-M174+N174))</f>
        <v>0</v>
      </c>
      <c r="P174" s="11"/>
      <c r="Q174" s="1"/>
      <c r="R174" s="1"/>
    </row>
    <row r="175" spans="1:18" ht="91.5">
      <c r="A175">
        <v>13</v>
      </c>
      <c r="B175">
        <v>48</v>
      </c>
      <c r="C175">
        <v>2016</v>
      </c>
      <c r="D175">
        <v>159</v>
      </c>
      <c r="G175" s="14">
        <v>159</v>
      </c>
      <c r="H175" s="19" t="s">
        <v>189</v>
      </c>
      <c r="I175" s="22">
        <v>27</v>
      </c>
      <c r="J175" s="22" t="s">
        <v>24</v>
      </c>
      <c r="K175" s="14" t="s">
        <v>25</v>
      </c>
      <c r="L175" s="6"/>
      <c r="M175" s="1"/>
      <c r="N175" s="1"/>
      <c r="O175" s="28">
        <f>(IF(AND(J175&gt;0,J175&lt;=I175),J175,I175)*(L175-M175+N175))</f>
        <v>0</v>
      </c>
      <c r="P175" s="11"/>
      <c r="Q175" s="1"/>
      <c r="R175" s="1"/>
    </row>
    <row r="176" spans="1:18" ht="153">
      <c r="A176">
        <v>13</v>
      </c>
      <c r="B176">
        <v>48</v>
      </c>
      <c r="C176">
        <v>2016</v>
      </c>
      <c r="D176">
        <v>160</v>
      </c>
      <c r="G176" s="14">
        <v>160</v>
      </c>
      <c r="H176" s="19" t="s">
        <v>190</v>
      </c>
      <c r="I176" s="22">
        <v>14</v>
      </c>
      <c r="J176" s="22" t="s">
        <v>191</v>
      </c>
      <c r="K176" s="14" t="s">
        <v>25</v>
      </c>
      <c r="L176" s="6"/>
      <c r="M176" s="1"/>
      <c r="N176" s="1"/>
      <c r="O176" s="28">
        <f>(IF(AND(J176&gt;0,J176&lt;=I176),J176,I176)*(L176-M176+N176))</f>
        <v>0</v>
      </c>
      <c r="P176" s="11"/>
      <c r="Q176" s="1"/>
      <c r="R176" s="1"/>
    </row>
    <row r="177" spans="1:18" ht="60.75">
      <c r="A177">
        <v>13</v>
      </c>
      <c r="B177">
        <v>48</v>
      </c>
      <c r="C177">
        <v>2016</v>
      </c>
      <c r="D177">
        <v>161</v>
      </c>
      <c r="G177" s="14">
        <v>161</v>
      </c>
      <c r="H177" s="19" t="s">
        <v>192</v>
      </c>
      <c r="I177" s="22">
        <v>5</v>
      </c>
      <c r="J177" s="22" t="s">
        <v>31</v>
      </c>
      <c r="K177" s="14" t="s">
        <v>25</v>
      </c>
      <c r="L177" s="6"/>
      <c r="M177" s="1"/>
      <c r="N177" s="1"/>
      <c r="O177" s="28">
        <f>(IF(AND(J177&gt;0,J177&lt;=I177),J177,I177)*(L177-M177+N177))</f>
        <v>0</v>
      </c>
      <c r="P177" s="11"/>
      <c r="Q177" s="1"/>
      <c r="R177" s="1"/>
    </row>
    <row r="178" spans="1:18" ht="213.75">
      <c r="A178">
        <v>13</v>
      </c>
      <c r="B178">
        <v>48</v>
      </c>
      <c r="C178">
        <v>2016</v>
      </c>
      <c r="D178">
        <v>162</v>
      </c>
      <c r="G178" s="14">
        <v>162</v>
      </c>
      <c r="H178" s="19" t="s">
        <v>193</v>
      </c>
      <c r="I178" s="22">
        <v>30</v>
      </c>
      <c r="J178" s="22" t="s">
        <v>31</v>
      </c>
      <c r="K178" s="14" t="s">
        <v>25</v>
      </c>
      <c r="L178" s="6"/>
      <c r="M178" s="1"/>
      <c r="N178" s="1"/>
      <c r="O178" s="28">
        <f>(IF(AND(J178&gt;0,J178&lt;=I178),J178,I178)*(L178-M178+N178))</f>
        <v>0</v>
      </c>
      <c r="P178" s="11"/>
      <c r="Q178" s="1"/>
      <c r="R178" s="1"/>
    </row>
    <row r="179" spans="1:18" ht="81">
      <c r="A179">
        <v>13</v>
      </c>
      <c r="B179">
        <v>48</v>
      </c>
      <c r="C179">
        <v>2016</v>
      </c>
      <c r="D179">
        <v>163</v>
      </c>
      <c r="G179" s="14">
        <v>163</v>
      </c>
      <c r="H179" s="19" t="s">
        <v>194</v>
      </c>
      <c r="I179" s="22">
        <v>263</v>
      </c>
      <c r="J179" s="22" t="s">
        <v>24</v>
      </c>
      <c r="K179" s="14" t="s">
        <v>25</v>
      </c>
      <c r="L179" s="6"/>
      <c r="M179" s="1"/>
      <c r="N179" s="1"/>
      <c r="O179" s="28">
        <f>(IF(AND(J179&gt;0,J179&lt;=I179),J179,I179)*(L179-M179+N179))</f>
        <v>0</v>
      </c>
      <c r="P179" s="11"/>
      <c r="Q179" s="1"/>
      <c r="R179" s="1"/>
    </row>
    <row r="180" spans="1:18" ht="213.75">
      <c r="A180">
        <v>13</v>
      </c>
      <c r="B180">
        <v>48</v>
      </c>
      <c r="C180">
        <v>2016</v>
      </c>
      <c r="D180">
        <v>164</v>
      </c>
      <c r="G180" s="14">
        <v>164</v>
      </c>
      <c r="H180" s="19" t="s">
        <v>195</v>
      </c>
      <c r="I180" s="22">
        <v>150</v>
      </c>
      <c r="J180" s="22" t="s">
        <v>24</v>
      </c>
      <c r="K180" s="14" t="s">
        <v>25</v>
      </c>
      <c r="L180" s="6"/>
      <c r="M180" s="1"/>
      <c r="N180" s="1"/>
      <c r="O180" s="28">
        <f>(IF(AND(J180&gt;0,J180&lt;=I180),J180,I180)*(L180-M180+N180))</f>
        <v>0</v>
      </c>
      <c r="P180" s="11"/>
      <c r="Q180" s="1"/>
      <c r="R180" s="1"/>
    </row>
    <row r="181" spans="1:18" ht="213.75">
      <c r="A181">
        <v>13</v>
      </c>
      <c r="B181">
        <v>48</v>
      </c>
      <c r="C181">
        <v>2016</v>
      </c>
      <c r="D181">
        <v>165</v>
      </c>
      <c r="G181" s="14">
        <v>165</v>
      </c>
      <c r="H181" s="19" t="s">
        <v>196</v>
      </c>
      <c r="I181" s="22">
        <v>8</v>
      </c>
      <c r="J181" s="22" t="s">
        <v>24</v>
      </c>
      <c r="K181" s="14" t="s">
        <v>25</v>
      </c>
      <c r="L181" s="6"/>
      <c r="M181" s="1"/>
      <c r="N181" s="1"/>
      <c r="O181" s="28">
        <f>(IF(AND(J181&gt;0,J181&lt;=I181),J181,I181)*(L181-M181+N181))</f>
        <v>0</v>
      </c>
      <c r="P181" s="11"/>
      <c r="Q181" s="1"/>
      <c r="R181" s="1"/>
    </row>
    <row r="182" spans="1:18" ht="132">
      <c r="A182">
        <v>13</v>
      </c>
      <c r="B182">
        <v>48</v>
      </c>
      <c r="C182">
        <v>2016</v>
      </c>
      <c r="D182">
        <v>166</v>
      </c>
      <c r="G182" s="14">
        <v>166</v>
      </c>
      <c r="H182" s="19" t="s">
        <v>197</v>
      </c>
      <c r="I182" s="22">
        <v>705</v>
      </c>
      <c r="J182" s="22" t="s">
        <v>24</v>
      </c>
      <c r="K182" s="14" t="s">
        <v>25</v>
      </c>
      <c r="L182" s="6"/>
      <c r="M182" s="1"/>
      <c r="N182" s="1"/>
      <c r="O182" s="28">
        <f>(IF(AND(J182&gt;0,J182&lt;=I182),J182,I182)*(L182-M182+N182))</f>
        <v>0</v>
      </c>
      <c r="P182" s="11"/>
      <c r="Q182" s="1"/>
      <c r="R182" s="1"/>
    </row>
    <row r="183" spans="1:18" ht="132">
      <c r="A183">
        <v>13</v>
      </c>
      <c r="B183">
        <v>48</v>
      </c>
      <c r="C183">
        <v>2016</v>
      </c>
      <c r="D183">
        <v>167</v>
      </c>
      <c r="G183" s="14">
        <v>167</v>
      </c>
      <c r="H183" s="19" t="s">
        <v>198</v>
      </c>
      <c r="I183" s="22">
        <v>30</v>
      </c>
      <c r="J183" s="22" t="s">
        <v>24</v>
      </c>
      <c r="K183" s="14" t="s">
        <v>25</v>
      </c>
      <c r="L183" s="6"/>
      <c r="M183" s="1"/>
      <c r="N183" s="1"/>
      <c r="O183" s="28">
        <f>(IF(AND(J183&gt;0,J183&lt;=I183),J183,I183)*(L183-M183+N183))</f>
        <v>0</v>
      </c>
      <c r="P183" s="11"/>
      <c r="Q183" s="1"/>
      <c r="R183" s="1"/>
    </row>
    <row r="184" spans="1:18" ht="183">
      <c r="A184">
        <v>13</v>
      </c>
      <c r="B184">
        <v>48</v>
      </c>
      <c r="C184">
        <v>2016</v>
      </c>
      <c r="D184">
        <v>168</v>
      </c>
      <c r="G184" s="14">
        <v>168</v>
      </c>
      <c r="H184" s="19" t="s">
        <v>199</v>
      </c>
      <c r="I184" s="22">
        <v>638</v>
      </c>
      <c r="J184" s="22" t="s">
        <v>24</v>
      </c>
      <c r="K184" s="14" t="s">
        <v>25</v>
      </c>
      <c r="L184" s="6"/>
      <c r="M184" s="1"/>
      <c r="N184" s="1"/>
      <c r="O184" s="28">
        <f>(IF(AND(J184&gt;0,J184&lt;=I184),J184,I184)*(L184-M184+N184))</f>
        <v>0</v>
      </c>
      <c r="P184" s="11"/>
      <c r="Q184" s="1"/>
      <c r="R184" s="1"/>
    </row>
    <row r="185" spans="1:18" ht="40.5">
      <c r="A185">
        <v>13</v>
      </c>
      <c r="B185">
        <v>48</v>
      </c>
      <c r="C185">
        <v>2016</v>
      </c>
      <c r="D185">
        <v>169</v>
      </c>
      <c r="G185" s="14">
        <v>169</v>
      </c>
      <c r="H185" s="19" t="s">
        <v>200</v>
      </c>
      <c r="I185" s="22">
        <v>8</v>
      </c>
      <c r="J185" s="22" t="s">
        <v>24</v>
      </c>
      <c r="K185" s="14" t="s">
        <v>25</v>
      </c>
      <c r="L185" s="6"/>
      <c r="M185" s="1"/>
      <c r="N185" s="1"/>
      <c r="O185" s="28">
        <f>(IF(AND(J185&gt;0,J185&lt;=I185),J185,I185)*(L185-M185+N185))</f>
        <v>0</v>
      </c>
      <c r="P185" s="11"/>
      <c r="Q185" s="1"/>
      <c r="R185" s="1"/>
    </row>
    <row r="186" spans="1:18" ht="60.75">
      <c r="A186">
        <v>13</v>
      </c>
      <c r="B186">
        <v>48</v>
      </c>
      <c r="C186">
        <v>2016</v>
      </c>
      <c r="D186">
        <v>170</v>
      </c>
      <c r="G186" s="14">
        <v>170</v>
      </c>
      <c r="H186" s="19" t="s">
        <v>201</v>
      </c>
      <c r="I186" s="22">
        <v>5</v>
      </c>
      <c r="J186" s="22" t="s">
        <v>24</v>
      </c>
      <c r="K186" s="14" t="s">
        <v>25</v>
      </c>
      <c r="L186" s="6"/>
      <c r="M186" s="1"/>
      <c r="N186" s="1"/>
      <c r="O186" s="28">
        <f>(IF(AND(J186&gt;0,J186&lt;=I186),J186,I186)*(L186-M186+N186))</f>
        <v>0</v>
      </c>
      <c r="P186" s="11"/>
      <c r="Q186" s="1"/>
      <c r="R186" s="1"/>
    </row>
    <row r="187" spans="1:18" ht="51">
      <c r="A187">
        <v>13</v>
      </c>
      <c r="B187">
        <v>48</v>
      </c>
      <c r="C187">
        <v>2016</v>
      </c>
      <c r="D187">
        <v>171</v>
      </c>
      <c r="G187" s="14">
        <v>171</v>
      </c>
      <c r="H187" s="19" t="s">
        <v>202</v>
      </c>
      <c r="I187" s="22">
        <v>80</v>
      </c>
      <c r="J187" s="22" t="s">
        <v>130</v>
      </c>
      <c r="K187" s="14" t="s">
        <v>25</v>
      </c>
      <c r="L187" s="6"/>
      <c r="M187" s="1"/>
      <c r="N187" s="1"/>
      <c r="O187" s="28">
        <f>(IF(AND(J187&gt;0,J187&lt;=I187),J187,I187)*(L187-M187+N187))</f>
        <v>0</v>
      </c>
      <c r="P187" s="11"/>
      <c r="Q187" s="1"/>
      <c r="R187" s="1"/>
    </row>
    <row r="188" spans="1:18" ht="60.75">
      <c r="A188">
        <v>13</v>
      </c>
      <c r="B188">
        <v>48</v>
      </c>
      <c r="C188">
        <v>2016</v>
      </c>
      <c r="D188">
        <v>172</v>
      </c>
      <c r="G188" s="14">
        <v>172</v>
      </c>
      <c r="H188" s="19" t="s">
        <v>203</v>
      </c>
      <c r="I188" s="22">
        <v>3</v>
      </c>
      <c r="J188" s="22" t="s">
        <v>24</v>
      </c>
      <c r="K188" s="14" t="s">
        <v>25</v>
      </c>
      <c r="L188" s="6"/>
      <c r="M188" s="1"/>
      <c r="N188" s="1"/>
      <c r="O188" s="28">
        <f>(IF(AND(J188&gt;0,J188&lt;=I188),J188,I188)*(L188-M188+N188))</f>
        <v>0</v>
      </c>
      <c r="P188" s="11"/>
      <c r="Q188" s="1"/>
      <c r="R188" s="1"/>
    </row>
    <row r="189" spans="1:18" ht="81">
      <c r="A189">
        <v>13</v>
      </c>
      <c r="B189">
        <v>48</v>
      </c>
      <c r="C189">
        <v>2016</v>
      </c>
      <c r="D189">
        <v>173</v>
      </c>
      <c r="G189" s="14">
        <v>173</v>
      </c>
      <c r="H189" s="19" t="s">
        <v>204</v>
      </c>
      <c r="I189" s="22">
        <v>9</v>
      </c>
      <c r="J189" s="22" t="s">
        <v>24</v>
      </c>
      <c r="K189" s="14" t="s">
        <v>25</v>
      </c>
      <c r="L189" s="6"/>
      <c r="M189" s="1"/>
      <c r="N189" s="1"/>
      <c r="O189" s="28">
        <f>(IF(AND(J189&gt;0,J189&lt;=I189),J189,I189)*(L189-M189+N189))</f>
        <v>0</v>
      </c>
      <c r="P189" s="11"/>
      <c r="Q189" s="1"/>
      <c r="R189" s="1"/>
    </row>
    <row r="190" spans="1:18" ht="60.75">
      <c r="A190">
        <v>13</v>
      </c>
      <c r="B190">
        <v>48</v>
      </c>
      <c r="C190">
        <v>2016</v>
      </c>
      <c r="D190">
        <v>174</v>
      </c>
      <c r="G190" s="14">
        <v>174</v>
      </c>
      <c r="H190" s="19" t="s">
        <v>205</v>
      </c>
      <c r="I190" s="22">
        <v>8</v>
      </c>
      <c r="J190" s="22" t="s">
        <v>24</v>
      </c>
      <c r="K190" s="14" t="s">
        <v>25</v>
      </c>
      <c r="L190" s="6"/>
      <c r="M190" s="1"/>
      <c r="N190" s="1"/>
      <c r="O190" s="28">
        <f>(IF(AND(J190&gt;0,J190&lt;=I190),J190,I190)*(L190-M190+N190))</f>
        <v>0</v>
      </c>
      <c r="P190" s="11"/>
      <c r="Q190" s="1"/>
      <c r="R190" s="1"/>
    </row>
    <row r="191" spans="1:18" ht="102">
      <c r="A191">
        <v>13</v>
      </c>
      <c r="B191">
        <v>48</v>
      </c>
      <c r="C191">
        <v>2016</v>
      </c>
      <c r="D191">
        <v>175</v>
      </c>
      <c r="G191" s="14">
        <v>175</v>
      </c>
      <c r="H191" s="19" t="s">
        <v>206</v>
      </c>
      <c r="I191" s="22">
        <v>17</v>
      </c>
      <c r="J191" s="22" t="s">
        <v>24</v>
      </c>
      <c r="K191" s="14" t="s">
        <v>25</v>
      </c>
      <c r="L191" s="6"/>
      <c r="M191" s="1"/>
      <c r="N191" s="1"/>
      <c r="O191" s="28">
        <f>(IF(AND(J191&gt;0,J191&lt;=I191),J191,I191)*(L191-M191+N191))</f>
        <v>0</v>
      </c>
      <c r="P191" s="11"/>
      <c r="Q191" s="1"/>
      <c r="R191" s="1"/>
    </row>
    <row r="192" spans="1:18" ht="132">
      <c r="A192">
        <v>13</v>
      </c>
      <c r="B192">
        <v>48</v>
      </c>
      <c r="C192">
        <v>2016</v>
      </c>
      <c r="D192">
        <v>176</v>
      </c>
      <c r="G192" s="14">
        <v>176</v>
      </c>
      <c r="H192" s="19" t="s">
        <v>207</v>
      </c>
      <c r="I192" s="22">
        <v>4</v>
      </c>
      <c r="J192" s="22" t="s">
        <v>31</v>
      </c>
      <c r="K192" s="14" t="s">
        <v>25</v>
      </c>
      <c r="L192" s="6"/>
      <c r="M192" s="1"/>
      <c r="N192" s="1"/>
      <c r="O192" s="28">
        <f>(IF(AND(J192&gt;0,J192&lt;=I192),J192,I192)*(L192-M192+N192))</f>
        <v>0</v>
      </c>
      <c r="P192" s="11"/>
      <c r="Q192" s="1"/>
      <c r="R192" s="1"/>
    </row>
    <row r="193" spans="1:18" ht="132">
      <c r="A193">
        <v>13</v>
      </c>
      <c r="B193">
        <v>48</v>
      </c>
      <c r="C193">
        <v>2016</v>
      </c>
      <c r="D193">
        <v>177</v>
      </c>
      <c r="G193" s="14">
        <v>177</v>
      </c>
      <c r="H193" s="19" t="s">
        <v>208</v>
      </c>
      <c r="I193" s="22">
        <v>23</v>
      </c>
      <c r="J193" s="22" t="s">
        <v>31</v>
      </c>
      <c r="K193" s="14" t="s">
        <v>25</v>
      </c>
      <c r="L193" s="6"/>
      <c r="M193" s="1"/>
      <c r="N193" s="1"/>
      <c r="O193" s="28">
        <f>(IF(AND(J193&gt;0,J193&lt;=I193),J193,I193)*(L193-M193+N193))</f>
        <v>0</v>
      </c>
      <c r="P193" s="11"/>
      <c r="Q193" s="1"/>
      <c r="R193" s="1"/>
    </row>
    <row r="194" spans="1:18" ht="132">
      <c r="A194">
        <v>13</v>
      </c>
      <c r="B194">
        <v>48</v>
      </c>
      <c r="C194">
        <v>2016</v>
      </c>
      <c r="D194">
        <v>178</v>
      </c>
      <c r="G194" s="14">
        <v>178</v>
      </c>
      <c r="H194" s="19" t="s">
        <v>209</v>
      </c>
      <c r="I194" s="22">
        <v>30</v>
      </c>
      <c r="J194" s="22" t="s">
        <v>31</v>
      </c>
      <c r="K194" s="14" t="s">
        <v>25</v>
      </c>
      <c r="L194" s="6"/>
      <c r="M194" s="1"/>
      <c r="N194" s="1"/>
      <c r="O194" s="28">
        <f>(IF(AND(J194&gt;0,J194&lt;=I194),J194,I194)*(L194-M194+N194))</f>
        <v>0</v>
      </c>
      <c r="P194" s="11"/>
      <c r="Q194" s="1"/>
      <c r="R194" s="1"/>
    </row>
    <row r="195" spans="1:18" ht="132">
      <c r="A195">
        <v>13</v>
      </c>
      <c r="B195">
        <v>48</v>
      </c>
      <c r="C195">
        <v>2016</v>
      </c>
      <c r="D195">
        <v>179</v>
      </c>
      <c r="G195" s="14">
        <v>179</v>
      </c>
      <c r="H195" s="19" t="s">
        <v>210</v>
      </c>
      <c r="I195" s="22">
        <v>30</v>
      </c>
      <c r="J195" s="22" t="s">
        <v>31</v>
      </c>
      <c r="K195" s="14" t="s">
        <v>25</v>
      </c>
      <c r="L195" s="6"/>
      <c r="M195" s="1"/>
      <c r="N195" s="1"/>
      <c r="O195" s="28">
        <f>(IF(AND(J195&gt;0,J195&lt;=I195),J195,I195)*(L195-M195+N195))</f>
        <v>0</v>
      </c>
      <c r="P195" s="11"/>
      <c r="Q195" s="1"/>
      <c r="R195" s="1"/>
    </row>
    <row r="196" spans="1:18" ht="132">
      <c r="A196">
        <v>13</v>
      </c>
      <c r="B196">
        <v>48</v>
      </c>
      <c r="C196">
        <v>2016</v>
      </c>
      <c r="D196">
        <v>180</v>
      </c>
      <c r="G196" s="14">
        <v>180</v>
      </c>
      <c r="H196" s="19" t="s">
        <v>211</v>
      </c>
      <c r="I196" s="22">
        <v>38</v>
      </c>
      <c r="J196" s="22" t="s">
        <v>31</v>
      </c>
      <c r="K196" s="14" t="s">
        <v>25</v>
      </c>
      <c r="L196" s="6"/>
      <c r="M196" s="1"/>
      <c r="N196" s="1"/>
      <c r="O196" s="28">
        <f>(IF(AND(J196&gt;0,J196&lt;=I196),J196,I196)*(L196-M196+N196))</f>
        <v>0</v>
      </c>
      <c r="P196" s="11"/>
      <c r="Q196" s="1"/>
      <c r="R196" s="1"/>
    </row>
    <row r="197" spans="1:18" ht="132">
      <c r="A197">
        <v>13</v>
      </c>
      <c r="B197">
        <v>48</v>
      </c>
      <c r="C197">
        <v>2016</v>
      </c>
      <c r="D197">
        <v>181</v>
      </c>
      <c r="G197" s="14">
        <v>181</v>
      </c>
      <c r="H197" s="19" t="s">
        <v>212</v>
      </c>
      <c r="I197" s="22">
        <v>19</v>
      </c>
      <c r="J197" s="22" t="s">
        <v>31</v>
      </c>
      <c r="K197" s="14" t="s">
        <v>25</v>
      </c>
      <c r="L197" s="6"/>
      <c r="M197" s="1"/>
      <c r="N197" s="1"/>
      <c r="O197" s="28">
        <f>(IF(AND(J197&gt;0,J197&lt;=I197),J197,I197)*(L197-M197+N197))</f>
        <v>0</v>
      </c>
      <c r="P197" s="11"/>
      <c r="Q197" s="1"/>
      <c r="R197" s="1"/>
    </row>
    <row r="198" spans="1:18" ht="132">
      <c r="A198">
        <v>13</v>
      </c>
      <c r="B198">
        <v>48</v>
      </c>
      <c r="C198">
        <v>2016</v>
      </c>
      <c r="D198">
        <v>182</v>
      </c>
      <c r="G198" s="14">
        <v>182</v>
      </c>
      <c r="H198" s="19" t="s">
        <v>213</v>
      </c>
      <c r="I198" s="22">
        <v>15</v>
      </c>
      <c r="J198" s="22" t="s">
        <v>31</v>
      </c>
      <c r="K198" s="14" t="s">
        <v>25</v>
      </c>
      <c r="L198" s="6"/>
      <c r="M198" s="1"/>
      <c r="N198" s="1"/>
      <c r="O198" s="28">
        <f>(IF(AND(J198&gt;0,J198&lt;=I198),J198,I198)*(L198-M198+N198))</f>
        <v>0</v>
      </c>
      <c r="P198" s="11"/>
      <c r="Q198" s="1"/>
      <c r="R198" s="1"/>
    </row>
    <row r="199" spans="1:18" ht="132">
      <c r="A199">
        <v>13</v>
      </c>
      <c r="B199">
        <v>48</v>
      </c>
      <c r="C199">
        <v>2016</v>
      </c>
      <c r="D199">
        <v>183</v>
      </c>
      <c r="G199" s="14">
        <v>183</v>
      </c>
      <c r="H199" s="19" t="s">
        <v>214</v>
      </c>
      <c r="I199" s="22">
        <v>15</v>
      </c>
      <c r="J199" s="22" t="s">
        <v>31</v>
      </c>
      <c r="K199" s="14" t="s">
        <v>25</v>
      </c>
      <c r="L199" s="6"/>
      <c r="M199" s="1"/>
      <c r="N199" s="1"/>
      <c r="O199" s="28">
        <f>(IF(AND(J199&gt;0,J199&lt;=I199),J199,I199)*(L199-M199+N199))</f>
        <v>0</v>
      </c>
      <c r="P199" s="11"/>
      <c r="Q199" s="1"/>
      <c r="R199" s="1"/>
    </row>
    <row r="200" spans="1:18" ht="132">
      <c r="A200">
        <v>13</v>
      </c>
      <c r="B200">
        <v>48</v>
      </c>
      <c r="C200">
        <v>2016</v>
      </c>
      <c r="D200">
        <v>184</v>
      </c>
      <c r="G200" s="14">
        <v>184</v>
      </c>
      <c r="H200" s="19" t="s">
        <v>215</v>
      </c>
      <c r="I200" s="22">
        <v>15</v>
      </c>
      <c r="J200" s="22" t="s">
        <v>31</v>
      </c>
      <c r="K200" s="14" t="s">
        <v>25</v>
      </c>
      <c r="L200" s="6"/>
      <c r="M200" s="1"/>
      <c r="N200" s="1"/>
      <c r="O200" s="28">
        <f>(IF(AND(J200&gt;0,J200&lt;=I200),J200,I200)*(L200-M200+N200))</f>
        <v>0</v>
      </c>
      <c r="P200" s="11"/>
      <c r="Q200" s="1"/>
      <c r="R200" s="1"/>
    </row>
    <row r="201" spans="1:18" ht="132">
      <c r="A201">
        <v>13</v>
      </c>
      <c r="B201">
        <v>48</v>
      </c>
      <c r="C201">
        <v>2016</v>
      </c>
      <c r="D201">
        <v>185</v>
      </c>
      <c r="G201" s="14">
        <v>185</v>
      </c>
      <c r="H201" s="19" t="s">
        <v>216</v>
      </c>
      <c r="I201" s="22">
        <v>15</v>
      </c>
      <c r="J201" s="22" t="s">
        <v>31</v>
      </c>
      <c r="K201" s="14" t="s">
        <v>25</v>
      </c>
      <c r="L201" s="6"/>
      <c r="M201" s="1"/>
      <c r="N201" s="1"/>
      <c r="O201" s="28">
        <f>(IF(AND(J201&gt;0,J201&lt;=I201),J201,I201)*(L201-M201+N201))</f>
        <v>0</v>
      </c>
      <c r="P201" s="11"/>
      <c r="Q201" s="1"/>
      <c r="R201" s="1"/>
    </row>
    <row r="202" spans="1:18" ht="132">
      <c r="A202">
        <v>13</v>
      </c>
      <c r="B202">
        <v>48</v>
      </c>
      <c r="C202">
        <v>2016</v>
      </c>
      <c r="D202">
        <v>186</v>
      </c>
      <c r="G202" s="14">
        <v>186</v>
      </c>
      <c r="H202" s="19" t="s">
        <v>217</v>
      </c>
      <c r="I202" s="22">
        <v>8</v>
      </c>
      <c r="J202" s="22" t="s">
        <v>31</v>
      </c>
      <c r="K202" s="14" t="s">
        <v>25</v>
      </c>
      <c r="L202" s="6"/>
      <c r="M202" s="1"/>
      <c r="N202" s="1"/>
      <c r="O202" s="28">
        <f>(IF(AND(J202&gt;0,J202&lt;=I202),J202,I202)*(L202-M202+N202))</f>
        <v>0</v>
      </c>
      <c r="P202" s="11"/>
      <c r="Q202" s="1"/>
      <c r="R202" s="1"/>
    </row>
    <row r="203" spans="1:18" ht="193.5">
      <c r="A203">
        <v>13</v>
      </c>
      <c r="B203">
        <v>48</v>
      </c>
      <c r="C203">
        <v>2016</v>
      </c>
      <c r="D203">
        <v>187</v>
      </c>
      <c r="G203" s="14">
        <v>187</v>
      </c>
      <c r="H203" s="19" t="s">
        <v>218</v>
      </c>
      <c r="I203" s="22">
        <v>10</v>
      </c>
      <c r="J203" s="22" t="s">
        <v>24</v>
      </c>
      <c r="K203" s="14" t="s">
        <v>25</v>
      </c>
      <c r="L203" s="6"/>
      <c r="M203" s="1"/>
      <c r="N203" s="1"/>
      <c r="O203" s="28">
        <f>(IF(AND(J203&gt;0,J203&lt;=I203),J203,I203)*(L203-M203+N203))</f>
        <v>0</v>
      </c>
      <c r="P203" s="11"/>
      <c r="Q203" s="1"/>
      <c r="R203" s="1"/>
    </row>
    <row r="204" spans="1:18" ht="91.5">
      <c r="A204">
        <v>13</v>
      </c>
      <c r="B204">
        <v>48</v>
      </c>
      <c r="C204">
        <v>2016</v>
      </c>
      <c r="D204">
        <v>188</v>
      </c>
      <c r="G204" s="14">
        <v>188</v>
      </c>
      <c r="H204" s="19" t="s">
        <v>219</v>
      </c>
      <c r="I204" s="22">
        <v>2</v>
      </c>
      <c r="J204" s="22" t="s">
        <v>24</v>
      </c>
      <c r="K204" s="14" t="s">
        <v>25</v>
      </c>
      <c r="L204" s="6"/>
      <c r="M204" s="1"/>
      <c r="N204" s="1"/>
      <c r="O204" s="28">
        <f>(IF(AND(J204&gt;0,J204&lt;=I204),J204,I204)*(L204-M204+N204))</f>
        <v>0</v>
      </c>
      <c r="P204" s="11"/>
      <c r="Q204" s="1"/>
      <c r="R204" s="1"/>
    </row>
    <row r="205" spans="1:18" ht="81">
      <c r="A205">
        <v>13</v>
      </c>
      <c r="B205">
        <v>48</v>
      </c>
      <c r="C205">
        <v>2016</v>
      </c>
      <c r="D205">
        <v>189</v>
      </c>
      <c r="G205" s="14">
        <v>189</v>
      </c>
      <c r="H205" s="19" t="s">
        <v>23</v>
      </c>
      <c r="I205" s="22">
        <v>1</v>
      </c>
      <c r="J205" s="22" t="s">
        <v>24</v>
      </c>
      <c r="K205" s="14" t="s">
        <v>220</v>
      </c>
      <c r="L205" s="6"/>
      <c r="M205" s="1"/>
      <c r="N205" s="1"/>
      <c r="O205" s="28">
        <f>(IF(AND(J205&gt;0,J205&lt;=I205),J205,I205)*(L205-M205+N205))</f>
        <v>0</v>
      </c>
      <c r="P205" s="11"/>
      <c r="Q205" s="1"/>
      <c r="R205" s="1"/>
    </row>
    <row r="206" spans="1:18" ht="51">
      <c r="A206">
        <v>13</v>
      </c>
      <c r="B206">
        <v>48</v>
      </c>
      <c r="C206">
        <v>2016</v>
      </c>
      <c r="D206">
        <v>190</v>
      </c>
      <c r="G206" s="14">
        <v>190</v>
      </c>
      <c r="H206" s="19" t="s">
        <v>26</v>
      </c>
      <c r="I206" s="22">
        <v>25</v>
      </c>
      <c r="J206" s="22" t="s">
        <v>24</v>
      </c>
      <c r="K206" s="14" t="s">
        <v>220</v>
      </c>
      <c r="L206" s="6"/>
      <c r="M206" s="1"/>
      <c r="N206" s="1"/>
      <c r="O206" s="28">
        <f>(IF(AND(J206&gt;0,J206&lt;=I206),J206,I206)*(L206-M206+N206))</f>
        <v>0</v>
      </c>
      <c r="P206" s="11"/>
      <c r="Q206" s="1"/>
      <c r="R206" s="1"/>
    </row>
    <row r="207" spans="1:18" ht="51">
      <c r="A207">
        <v>13</v>
      </c>
      <c r="B207">
        <v>48</v>
      </c>
      <c r="C207">
        <v>2016</v>
      </c>
      <c r="D207">
        <v>191</v>
      </c>
      <c r="G207" s="14">
        <v>191</v>
      </c>
      <c r="H207" s="19" t="s">
        <v>27</v>
      </c>
      <c r="I207" s="22">
        <v>47</v>
      </c>
      <c r="J207" s="22" t="s">
        <v>24</v>
      </c>
      <c r="K207" s="14" t="s">
        <v>220</v>
      </c>
      <c r="L207" s="6"/>
      <c r="M207" s="1"/>
      <c r="N207" s="1"/>
      <c r="O207" s="28">
        <f>(IF(AND(J207&gt;0,J207&lt;=I207),J207,I207)*(L207-M207+N207))</f>
        <v>0</v>
      </c>
      <c r="P207" s="11"/>
      <c r="Q207" s="1"/>
      <c r="R207" s="1"/>
    </row>
    <row r="208" spans="1:18" ht="40.5">
      <c r="A208">
        <v>13</v>
      </c>
      <c r="B208">
        <v>48</v>
      </c>
      <c r="C208">
        <v>2016</v>
      </c>
      <c r="D208">
        <v>192</v>
      </c>
      <c r="G208" s="14">
        <v>192</v>
      </c>
      <c r="H208" s="19" t="s">
        <v>28</v>
      </c>
      <c r="I208" s="22">
        <v>2</v>
      </c>
      <c r="J208" s="22" t="s">
        <v>24</v>
      </c>
      <c r="K208" s="14" t="s">
        <v>220</v>
      </c>
      <c r="L208" s="6"/>
      <c r="M208" s="1"/>
      <c r="N208" s="1"/>
      <c r="O208" s="28">
        <f>(IF(AND(J208&gt;0,J208&lt;=I208),J208,I208)*(L208-M208+N208))</f>
        <v>0</v>
      </c>
      <c r="P208" s="11"/>
      <c r="Q208" s="1"/>
      <c r="R208" s="1"/>
    </row>
    <row r="209" spans="1:18" ht="71.25">
      <c r="A209">
        <v>13</v>
      </c>
      <c r="B209">
        <v>48</v>
      </c>
      <c r="C209">
        <v>2016</v>
      </c>
      <c r="D209">
        <v>193</v>
      </c>
      <c r="G209" s="14">
        <v>193</v>
      </c>
      <c r="H209" s="19" t="s">
        <v>29</v>
      </c>
      <c r="I209" s="22">
        <v>2</v>
      </c>
      <c r="J209" s="22" t="s">
        <v>24</v>
      </c>
      <c r="K209" s="14" t="s">
        <v>220</v>
      </c>
      <c r="L209" s="6"/>
      <c r="M209" s="1"/>
      <c r="N209" s="1"/>
      <c r="O209" s="28">
        <f>(IF(AND(J209&gt;0,J209&lt;=I209),J209,I209)*(L209-M209+N209))</f>
        <v>0</v>
      </c>
      <c r="P209" s="11"/>
      <c r="Q209" s="1"/>
      <c r="R209" s="1"/>
    </row>
    <row r="210" spans="1:18" ht="60.75">
      <c r="A210">
        <v>13</v>
      </c>
      <c r="B210">
        <v>48</v>
      </c>
      <c r="C210">
        <v>2016</v>
      </c>
      <c r="D210">
        <v>194</v>
      </c>
      <c r="G210" s="14">
        <v>194</v>
      </c>
      <c r="H210" s="19" t="s">
        <v>30</v>
      </c>
      <c r="I210" s="22">
        <v>5</v>
      </c>
      <c r="J210" s="22" t="s">
        <v>31</v>
      </c>
      <c r="K210" s="14" t="s">
        <v>220</v>
      </c>
      <c r="L210" s="6"/>
      <c r="M210" s="1"/>
      <c r="N210" s="1"/>
      <c r="O210" s="28">
        <f>(IF(AND(J210&gt;0,J210&lt;=I210),J210,I210)*(L210-M210+N210))</f>
        <v>0</v>
      </c>
      <c r="P210" s="11"/>
      <c r="Q210" s="1"/>
      <c r="R210" s="1"/>
    </row>
    <row r="211" spans="1:18" ht="60.75">
      <c r="A211">
        <v>13</v>
      </c>
      <c r="B211">
        <v>48</v>
      </c>
      <c r="C211">
        <v>2016</v>
      </c>
      <c r="D211">
        <v>195</v>
      </c>
      <c r="G211" s="14">
        <v>195</v>
      </c>
      <c r="H211" s="19" t="s">
        <v>32</v>
      </c>
      <c r="I211" s="22">
        <v>5</v>
      </c>
      <c r="J211" s="22" t="s">
        <v>31</v>
      </c>
      <c r="K211" s="14" t="s">
        <v>220</v>
      </c>
      <c r="L211" s="6"/>
      <c r="M211" s="1"/>
      <c r="N211" s="1"/>
      <c r="O211" s="28">
        <f>(IF(AND(J211&gt;0,J211&lt;=I211),J211,I211)*(L211-M211+N211))</f>
        <v>0</v>
      </c>
      <c r="P211" s="11"/>
      <c r="Q211" s="1"/>
      <c r="R211" s="1"/>
    </row>
    <row r="212" spans="1:18" ht="60.75">
      <c r="A212">
        <v>13</v>
      </c>
      <c r="B212">
        <v>48</v>
      </c>
      <c r="C212">
        <v>2016</v>
      </c>
      <c r="D212">
        <v>196</v>
      </c>
      <c r="G212" s="14">
        <v>196</v>
      </c>
      <c r="H212" s="19" t="s">
        <v>33</v>
      </c>
      <c r="I212" s="22">
        <v>6</v>
      </c>
      <c r="J212" s="22" t="s">
        <v>31</v>
      </c>
      <c r="K212" s="14" t="s">
        <v>220</v>
      </c>
      <c r="L212" s="6"/>
      <c r="M212" s="1"/>
      <c r="N212" s="1"/>
      <c r="O212" s="28">
        <f>(IF(AND(J212&gt;0,J212&lt;=I212),J212,I212)*(L212-M212+N212))</f>
        <v>0</v>
      </c>
      <c r="P212" s="11"/>
      <c r="Q212" s="1"/>
      <c r="R212" s="1"/>
    </row>
    <row r="213" spans="1:18" ht="60.75">
      <c r="A213">
        <v>13</v>
      </c>
      <c r="B213">
        <v>48</v>
      </c>
      <c r="C213">
        <v>2016</v>
      </c>
      <c r="D213">
        <v>197</v>
      </c>
      <c r="G213" s="14">
        <v>197</v>
      </c>
      <c r="H213" s="19" t="s">
        <v>34</v>
      </c>
      <c r="I213" s="22">
        <v>3</v>
      </c>
      <c r="J213" s="22" t="s">
        <v>31</v>
      </c>
      <c r="K213" s="14" t="s">
        <v>220</v>
      </c>
      <c r="L213" s="6"/>
      <c r="M213" s="1"/>
      <c r="N213" s="1"/>
      <c r="O213" s="28">
        <f>(IF(AND(J213&gt;0,J213&lt;=I213),J213,I213)*(L213-M213+N213))</f>
        <v>0</v>
      </c>
      <c r="P213" s="11"/>
      <c r="Q213" s="1"/>
      <c r="R213" s="1"/>
    </row>
    <row r="214" spans="1:18" ht="60.75">
      <c r="A214">
        <v>13</v>
      </c>
      <c r="B214">
        <v>48</v>
      </c>
      <c r="C214">
        <v>2016</v>
      </c>
      <c r="D214">
        <v>198</v>
      </c>
      <c r="G214" s="14">
        <v>198</v>
      </c>
      <c r="H214" s="19" t="s">
        <v>35</v>
      </c>
      <c r="I214" s="22">
        <v>2</v>
      </c>
      <c r="J214" s="22" t="s">
        <v>31</v>
      </c>
      <c r="K214" s="14" t="s">
        <v>220</v>
      </c>
      <c r="L214" s="6"/>
      <c r="M214" s="1"/>
      <c r="N214" s="1"/>
      <c r="O214" s="28">
        <f>(IF(AND(J214&gt;0,J214&lt;=I214),J214,I214)*(L214-M214+N214))</f>
        <v>0</v>
      </c>
      <c r="P214" s="11"/>
      <c r="Q214" s="1"/>
      <c r="R214" s="1"/>
    </row>
    <row r="215" spans="1:18" ht="60.75">
      <c r="A215">
        <v>13</v>
      </c>
      <c r="B215">
        <v>48</v>
      </c>
      <c r="C215">
        <v>2016</v>
      </c>
      <c r="D215">
        <v>199</v>
      </c>
      <c r="G215" s="14">
        <v>199</v>
      </c>
      <c r="H215" s="19" t="s">
        <v>36</v>
      </c>
      <c r="I215" s="22">
        <v>2</v>
      </c>
      <c r="J215" s="22" t="s">
        <v>31</v>
      </c>
      <c r="K215" s="14" t="s">
        <v>220</v>
      </c>
      <c r="L215" s="6"/>
      <c r="M215" s="1"/>
      <c r="N215" s="1"/>
      <c r="O215" s="28">
        <f>(IF(AND(J215&gt;0,J215&lt;=I215),J215,I215)*(L215-M215+N215))</f>
        <v>0</v>
      </c>
      <c r="P215" s="11"/>
      <c r="Q215" s="1"/>
      <c r="R215" s="1"/>
    </row>
    <row r="216" spans="1:18" ht="81">
      <c r="A216">
        <v>13</v>
      </c>
      <c r="B216">
        <v>48</v>
      </c>
      <c r="C216">
        <v>2016</v>
      </c>
      <c r="D216">
        <v>200</v>
      </c>
      <c r="G216" s="14">
        <v>200</v>
      </c>
      <c r="H216" s="19" t="s">
        <v>37</v>
      </c>
      <c r="I216" s="22">
        <v>1</v>
      </c>
      <c r="J216" s="22" t="s">
        <v>31</v>
      </c>
      <c r="K216" s="14" t="s">
        <v>220</v>
      </c>
      <c r="L216" s="6"/>
      <c r="M216" s="1"/>
      <c r="N216" s="1"/>
      <c r="O216" s="28">
        <f>(IF(AND(J216&gt;0,J216&lt;=I216),J216,I216)*(L216-M216+N216))</f>
        <v>0</v>
      </c>
      <c r="P216" s="11"/>
      <c r="Q216" s="1"/>
      <c r="R216" s="1"/>
    </row>
    <row r="217" spans="1:18" ht="71.25">
      <c r="A217">
        <v>13</v>
      </c>
      <c r="B217">
        <v>48</v>
      </c>
      <c r="C217">
        <v>2016</v>
      </c>
      <c r="D217">
        <v>201</v>
      </c>
      <c r="G217" s="14">
        <v>201</v>
      </c>
      <c r="H217" s="19" t="s">
        <v>38</v>
      </c>
      <c r="I217" s="22">
        <v>4</v>
      </c>
      <c r="J217" s="22" t="s">
        <v>31</v>
      </c>
      <c r="K217" s="14" t="s">
        <v>220</v>
      </c>
      <c r="L217" s="6"/>
      <c r="M217" s="1"/>
      <c r="N217" s="1"/>
      <c r="O217" s="28">
        <f>(IF(AND(J217&gt;0,J217&lt;=I217),J217,I217)*(L217-M217+N217))</f>
        <v>0</v>
      </c>
      <c r="P217" s="11"/>
      <c r="Q217" s="1"/>
      <c r="R217" s="1"/>
    </row>
    <row r="218" spans="1:18" ht="60.75">
      <c r="A218">
        <v>13</v>
      </c>
      <c r="B218">
        <v>48</v>
      </c>
      <c r="C218">
        <v>2016</v>
      </c>
      <c r="D218">
        <v>202</v>
      </c>
      <c r="G218" s="14">
        <v>202</v>
      </c>
      <c r="H218" s="19" t="s">
        <v>39</v>
      </c>
      <c r="I218" s="22">
        <v>5</v>
      </c>
      <c r="J218" s="22" t="s">
        <v>31</v>
      </c>
      <c r="K218" s="14" t="s">
        <v>220</v>
      </c>
      <c r="L218" s="6"/>
      <c r="M218" s="1"/>
      <c r="N218" s="1"/>
      <c r="O218" s="28">
        <f>(IF(AND(J218&gt;0,J218&lt;=I218),J218,I218)*(L218-M218+N218))</f>
        <v>0</v>
      </c>
      <c r="P218" s="11"/>
      <c r="Q218" s="1"/>
      <c r="R218" s="1"/>
    </row>
    <row r="219" spans="1:18" ht="81">
      <c r="A219">
        <v>13</v>
      </c>
      <c r="B219">
        <v>48</v>
      </c>
      <c r="C219">
        <v>2016</v>
      </c>
      <c r="D219">
        <v>203</v>
      </c>
      <c r="G219" s="14">
        <v>203</v>
      </c>
      <c r="H219" s="19" t="s">
        <v>40</v>
      </c>
      <c r="I219" s="22">
        <v>3</v>
      </c>
      <c r="J219" s="22" t="s">
        <v>31</v>
      </c>
      <c r="K219" s="14" t="s">
        <v>220</v>
      </c>
      <c r="L219" s="6"/>
      <c r="M219" s="1"/>
      <c r="N219" s="1"/>
      <c r="O219" s="28">
        <f>(IF(AND(J219&gt;0,J219&lt;=I219),J219,I219)*(L219-M219+N219))</f>
        <v>0</v>
      </c>
      <c r="P219" s="11"/>
      <c r="Q219" s="1"/>
      <c r="R219" s="1"/>
    </row>
    <row r="220" spans="1:18" ht="60.75">
      <c r="A220">
        <v>13</v>
      </c>
      <c r="B220">
        <v>48</v>
      </c>
      <c r="C220">
        <v>2016</v>
      </c>
      <c r="D220">
        <v>204</v>
      </c>
      <c r="G220" s="14">
        <v>204</v>
      </c>
      <c r="H220" s="19" t="s">
        <v>41</v>
      </c>
      <c r="I220" s="22">
        <v>3</v>
      </c>
      <c r="J220" s="22" t="s">
        <v>31</v>
      </c>
      <c r="K220" s="14" t="s">
        <v>220</v>
      </c>
      <c r="L220" s="6"/>
      <c r="M220" s="1"/>
      <c r="N220" s="1"/>
      <c r="O220" s="28">
        <f>(IF(AND(J220&gt;0,J220&lt;=I220),J220,I220)*(L220-M220+N220))</f>
        <v>0</v>
      </c>
      <c r="P220" s="11"/>
      <c r="Q220" s="1"/>
      <c r="R220" s="1"/>
    </row>
    <row r="221" spans="1:18" ht="81">
      <c r="A221">
        <v>13</v>
      </c>
      <c r="B221">
        <v>48</v>
      </c>
      <c r="C221">
        <v>2016</v>
      </c>
      <c r="D221">
        <v>205</v>
      </c>
      <c r="G221" s="14">
        <v>205</v>
      </c>
      <c r="H221" s="19" t="s">
        <v>42</v>
      </c>
      <c r="I221" s="22">
        <v>6</v>
      </c>
      <c r="J221" s="22" t="s">
        <v>31</v>
      </c>
      <c r="K221" s="14" t="s">
        <v>220</v>
      </c>
      <c r="L221" s="6"/>
      <c r="M221" s="1"/>
      <c r="N221" s="1"/>
      <c r="O221" s="28">
        <f>(IF(AND(J221&gt;0,J221&lt;=I221),J221,I221)*(L221-M221+N221))</f>
        <v>0</v>
      </c>
      <c r="P221" s="11"/>
      <c r="Q221" s="1"/>
      <c r="R221" s="1"/>
    </row>
    <row r="222" spans="1:18" ht="60.75">
      <c r="A222">
        <v>13</v>
      </c>
      <c r="B222">
        <v>48</v>
      </c>
      <c r="C222">
        <v>2016</v>
      </c>
      <c r="D222">
        <v>206</v>
      </c>
      <c r="G222" s="14">
        <v>206</v>
      </c>
      <c r="H222" s="19" t="s">
        <v>43</v>
      </c>
      <c r="I222" s="22">
        <v>5</v>
      </c>
      <c r="J222" s="22" t="s">
        <v>31</v>
      </c>
      <c r="K222" s="14" t="s">
        <v>220</v>
      </c>
      <c r="L222" s="6"/>
      <c r="M222" s="1"/>
      <c r="N222" s="1"/>
      <c r="O222" s="28">
        <f>(IF(AND(J222&gt;0,J222&lt;=I222),J222,I222)*(L222-M222+N222))</f>
        <v>0</v>
      </c>
      <c r="P222" s="11"/>
      <c r="Q222" s="1"/>
      <c r="R222" s="1"/>
    </row>
    <row r="223" spans="1:18" ht="81">
      <c r="A223">
        <v>13</v>
      </c>
      <c r="B223">
        <v>48</v>
      </c>
      <c r="C223">
        <v>2016</v>
      </c>
      <c r="D223">
        <v>207</v>
      </c>
      <c r="G223" s="14">
        <v>207</v>
      </c>
      <c r="H223" s="19" t="s">
        <v>44</v>
      </c>
      <c r="I223" s="22">
        <v>5</v>
      </c>
      <c r="J223" s="22" t="s">
        <v>31</v>
      </c>
      <c r="K223" s="14" t="s">
        <v>220</v>
      </c>
      <c r="L223" s="6"/>
      <c r="M223" s="1"/>
      <c r="N223" s="1"/>
      <c r="O223" s="28">
        <f>(IF(AND(J223&gt;0,J223&lt;=I223),J223,I223)*(L223-M223+N223))</f>
        <v>0</v>
      </c>
      <c r="P223" s="11"/>
      <c r="Q223" s="1"/>
      <c r="R223" s="1"/>
    </row>
    <row r="224" spans="1:18" ht="81">
      <c r="A224">
        <v>13</v>
      </c>
      <c r="B224">
        <v>48</v>
      </c>
      <c r="C224">
        <v>2016</v>
      </c>
      <c r="D224">
        <v>208</v>
      </c>
      <c r="G224" s="14">
        <v>208</v>
      </c>
      <c r="H224" s="19" t="s">
        <v>45</v>
      </c>
      <c r="I224" s="22">
        <v>3</v>
      </c>
      <c r="J224" s="22" t="s">
        <v>31</v>
      </c>
      <c r="K224" s="14" t="s">
        <v>220</v>
      </c>
      <c r="L224" s="6"/>
      <c r="M224" s="1"/>
      <c r="N224" s="1"/>
      <c r="O224" s="28">
        <f>(IF(AND(J224&gt;0,J224&lt;=I224),J224,I224)*(L224-M224+N224))</f>
        <v>0</v>
      </c>
      <c r="P224" s="11"/>
      <c r="Q224" s="1"/>
      <c r="R224" s="1"/>
    </row>
    <row r="225" spans="1:18" ht="81">
      <c r="A225">
        <v>13</v>
      </c>
      <c r="B225">
        <v>48</v>
      </c>
      <c r="C225">
        <v>2016</v>
      </c>
      <c r="D225">
        <v>209</v>
      </c>
      <c r="G225" s="14">
        <v>209</v>
      </c>
      <c r="H225" s="19" t="s">
        <v>46</v>
      </c>
      <c r="I225" s="22">
        <v>2</v>
      </c>
      <c r="J225" s="22" t="s">
        <v>31</v>
      </c>
      <c r="K225" s="14" t="s">
        <v>220</v>
      </c>
      <c r="L225" s="6"/>
      <c r="M225" s="1"/>
      <c r="N225" s="1"/>
      <c r="O225" s="28">
        <f>(IF(AND(J225&gt;0,J225&lt;=I225),J225,I225)*(L225-M225+N225))</f>
        <v>0</v>
      </c>
      <c r="P225" s="11"/>
      <c r="Q225" s="1"/>
      <c r="R225" s="1"/>
    </row>
    <row r="226" spans="1:18" ht="81">
      <c r="A226">
        <v>13</v>
      </c>
      <c r="B226">
        <v>48</v>
      </c>
      <c r="C226">
        <v>2016</v>
      </c>
      <c r="D226">
        <v>210</v>
      </c>
      <c r="G226" s="14">
        <v>210</v>
      </c>
      <c r="H226" s="19" t="s">
        <v>47</v>
      </c>
      <c r="I226" s="22">
        <v>2</v>
      </c>
      <c r="J226" s="22" t="s">
        <v>31</v>
      </c>
      <c r="K226" s="14" t="s">
        <v>220</v>
      </c>
      <c r="L226" s="6"/>
      <c r="M226" s="1"/>
      <c r="N226" s="1"/>
      <c r="O226" s="28">
        <f>(IF(AND(J226&gt;0,J226&lt;=I226),J226,I226)*(L226-M226+N226))</f>
        <v>0</v>
      </c>
      <c r="P226" s="11"/>
      <c r="Q226" s="1"/>
      <c r="R226" s="1"/>
    </row>
    <row r="227" spans="1:18" ht="60.75">
      <c r="A227">
        <v>13</v>
      </c>
      <c r="B227">
        <v>48</v>
      </c>
      <c r="C227">
        <v>2016</v>
      </c>
      <c r="D227">
        <v>211</v>
      </c>
      <c r="G227" s="14">
        <v>211</v>
      </c>
      <c r="H227" s="19" t="s">
        <v>49</v>
      </c>
      <c r="I227" s="22">
        <v>9</v>
      </c>
      <c r="J227" s="22" t="s">
        <v>31</v>
      </c>
      <c r="K227" s="14" t="s">
        <v>220</v>
      </c>
      <c r="L227" s="6"/>
      <c r="M227" s="1"/>
      <c r="N227" s="1"/>
      <c r="O227" s="28">
        <f>(IF(AND(J227&gt;0,J227&lt;=I227),J227,I227)*(L227-M227+N227))</f>
        <v>0</v>
      </c>
      <c r="P227" s="11"/>
      <c r="Q227" s="1"/>
      <c r="R227" s="1"/>
    </row>
    <row r="228" spans="1:18" ht="60.75">
      <c r="A228">
        <v>13</v>
      </c>
      <c r="B228">
        <v>48</v>
      </c>
      <c r="C228">
        <v>2016</v>
      </c>
      <c r="D228">
        <v>212</v>
      </c>
      <c r="G228" s="14">
        <v>212</v>
      </c>
      <c r="H228" s="19" t="s">
        <v>50</v>
      </c>
      <c r="I228" s="22">
        <v>1</v>
      </c>
      <c r="J228" s="22" t="s">
        <v>31</v>
      </c>
      <c r="K228" s="14" t="s">
        <v>220</v>
      </c>
      <c r="L228" s="6"/>
      <c r="M228" s="1"/>
      <c r="N228" s="1"/>
      <c r="O228" s="28">
        <f>(IF(AND(J228&gt;0,J228&lt;=I228),J228,I228)*(L228-M228+N228))</f>
        <v>0</v>
      </c>
      <c r="P228" s="11"/>
      <c r="Q228" s="1"/>
      <c r="R228" s="1"/>
    </row>
    <row r="229" spans="1:18" ht="60.75">
      <c r="A229">
        <v>13</v>
      </c>
      <c r="B229">
        <v>48</v>
      </c>
      <c r="C229">
        <v>2016</v>
      </c>
      <c r="D229">
        <v>213</v>
      </c>
      <c r="G229" s="14">
        <v>213</v>
      </c>
      <c r="H229" s="19" t="s">
        <v>51</v>
      </c>
      <c r="I229" s="22">
        <v>3</v>
      </c>
      <c r="J229" s="22" t="s">
        <v>31</v>
      </c>
      <c r="K229" s="14" t="s">
        <v>220</v>
      </c>
      <c r="L229" s="6"/>
      <c r="M229" s="1"/>
      <c r="N229" s="1"/>
      <c r="O229" s="28">
        <f>(IF(AND(J229&gt;0,J229&lt;=I229),J229,I229)*(L229-M229+N229))</f>
        <v>0</v>
      </c>
      <c r="P229" s="11"/>
      <c r="Q229" s="1"/>
      <c r="R229" s="1"/>
    </row>
    <row r="230" spans="1:18" ht="60.75">
      <c r="A230">
        <v>13</v>
      </c>
      <c r="B230">
        <v>48</v>
      </c>
      <c r="C230">
        <v>2016</v>
      </c>
      <c r="D230">
        <v>214</v>
      </c>
      <c r="G230" s="14">
        <v>214</v>
      </c>
      <c r="H230" s="19" t="s">
        <v>52</v>
      </c>
      <c r="I230" s="22">
        <v>4</v>
      </c>
      <c r="J230" s="22" t="s">
        <v>31</v>
      </c>
      <c r="K230" s="14" t="s">
        <v>220</v>
      </c>
      <c r="L230" s="6"/>
      <c r="M230" s="1"/>
      <c r="N230" s="1"/>
      <c r="O230" s="28">
        <f>(IF(AND(J230&gt;0,J230&lt;=I230),J230,I230)*(L230-M230+N230))</f>
        <v>0</v>
      </c>
      <c r="P230" s="11"/>
      <c r="Q230" s="1"/>
      <c r="R230" s="1"/>
    </row>
    <row r="231" spans="1:18" ht="60.75">
      <c r="A231">
        <v>13</v>
      </c>
      <c r="B231">
        <v>48</v>
      </c>
      <c r="C231">
        <v>2016</v>
      </c>
      <c r="D231">
        <v>215</v>
      </c>
      <c r="G231" s="14">
        <v>215</v>
      </c>
      <c r="H231" s="19" t="s">
        <v>53</v>
      </c>
      <c r="I231" s="22">
        <v>14</v>
      </c>
      <c r="J231" s="22" t="s">
        <v>31</v>
      </c>
      <c r="K231" s="14" t="s">
        <v>220</v>
      </c>
      <c r="L231" s="6"/>
      <c r="M231" s="1"/>
      <c r="N231" s="1"/>
      <c r="O231" s="28">
        <f>(IF(AND(J231&gt;0,J231&lt;=I231),J231,I231)*(L231-M231+N231))</f>
        <v>0</v>
      </c>
      <c r="P231" s="11"/>
      <c r="Q231" s="1"/>
      <c r="R231" s="1"/>
    </row>
    <row r="232" spans="1:18" ht="60.75">
      <c r="A232">
        <v>13</v>
      </c>
      <c r="B232">
        <v>48</v>
      </c>
      <c r="C232">
        <v>2016</v>
      </c>
      <c r="D232">
        <v>216</v>
      </c>
      <c r="G232" s="14">
        <v>216</v>
      </c>
      <c r="H232" s="19" t="s">
        <v>54</v>
      </c>
      <c r="I232" s="22">
        <v>14</v>
      </c>
      <c r="J232" s="22" t="s">
        <v>31</v>
      </c>
      <c r="K232" s="14" t="s">
        <v>220</v>
      </c>
      <c r="L232" s="6"/>
      <c r="M232" s="1"/>
      <c r="N232" s="1"/>
      <c r="O232" s="28">
        <f>(IF(AND(J232&gt;0,J232&lt;=I232),J232,I232)*(L232-M232+N232))</f>
        <v>0</v>
      </c>
      <c r="P232" s="11"/>
      <c r="Q232" s="1"/>
      <c r="R232" s="1"/>
    </row>
    <row r="233" spans="1:18" ht="60.75">
      <c r="A233">
        <v>13</v>
      </c>
      <c r="B233">
        <v>48</v>
      </c>
      <c r="C233">
        <v>2016</v>
      </c>
      <c r="D233">
        <v>217</v>
      </c>
      <c r="G233" s="14">
        <v>217</v>
      </c>
      <c r="H233" s="19" t="s">
        <v>55</v>
      </c>
      <c r="I233" s="22">
        <v>3</v>
      </c>
      <c r="J233" s="22" t="s">
        <v>31</v>
      </c>
      <c r="K233" s="14" t="s">
        <v>220</v>
      </c>
      <c r="L233" s="6"/>
      <c r="M233" s="1"/>
      <c r="N233" s="1"/>
      <c r="O233" s="28">
        <f>(IF(AND(J233&gt;0,J233&lt;=I233),J233,I233)*(L233-M233+N233))</f>
        <v>0</v>
      </c>
      <c r="P233" s="11"/>
      <c r="Q233" s="1"/>
      <c r="R233" s="1"/>
    </row>
    <row r="234" spans="1:18" ht="51">
      <c r="A234">
        <v>13</v>
      </c>
      <c r="B234">
        <v>48</v>
      </c>
      <c r="C234">
        <v>2016</v>
      </c>
      <c r="D234">
        <v>218</v>
      </c>
      <c r="G234" s="14">
        <v>218</v>
      </c>
      <c r="H234" s="19" t="s">
        <v>56</v>
      </c>
      <c r="I234" s="22">
        <v>10</v>
      </c>
      <c r="J234" s="22" t="s">
        <v>31</v>
      </c>
      <c r="K234" s="14" t="s">
        <v>220</v>
      </c>
      <c r="L234" s="6"/>
      <c r="M234" s="1"/>
      <c r="N234" s="1"/>
      <c r="O234" s="28">
        <f>(IF(AND(J234&gt;0,J234&lt;=I234),J234,I234)*(L234-M234+N234))</f>
        <v>0</v>
      </c>
      <c r="P234" s="11"/>
      <c r="Q234" s="1"/>
      <c r="R234" s="1"/>
    </row>
    <row r="235" spans="1:18" ht="60.75">
      <c r="A235">
        <v>13</v>
      </c>
      <c r="B235">
        <v>48</v>
      </c>
      <c r="C235">
        <v>2016</v>
      </c>
      <c r="D235">
        <v>219</v>
      </c>
      <c r="G235" s="14">
        <v>219</v>
      </c>
      <c r="H235" s="19" t="s">
        <v>57</v>
      </c>
      <c r="I235" s="22">
        <v>13</v>
      </c>
      <c r="J235" s="22" t="s">
        <v>31</v>
      </c>
      <c r="K235" s="14" t="s">
        <v>220</v>
      </c>
      <c r="L235" s="6"/>
      <c r="M235" s="1"/>
      <c r="N235" s="1"/>
      <c r="O235" s="28">
        <f>(IF(AND(J235&gt;0,J235&lt;=I235),J235,I235)*(L235-M235+N235))</f>
        <v>0</v>
      </c>
      <c r="P235" s="11"/>
      <c r="Q235" s="1"/>
      <c r="R235" s="1"/>
    </row>
    <row r="236" spans="1:18" ht="60.75">
      <c r="A236">
        <v>13</v>
      </c>
      <c r="B236">
        <v>48</v>
      </c>
      <c r="C236">
        <v>2016</v>
      </c>
      <c r="D236">
        <v>220</v>
      </c>
      <c r="G236" s="14">
        <v>220</v>
      </c>
      <c r="H236" s="19" t="s">
        <v>58</v>
      </c>
      <c r="I236" s="22">
        <v>5</v>
      </c>
      <c r="J236" s="22" t="s">
        <v>31</v>
      </c>
      <c r="K236" s="14" t="s">
        <v>220</v>
      </c>
      <c r="L236" s="6"/>
      <c r="M236" s="1"/>
      <c r="N236" s="1"/>
      <c r="O236" s="28">
        <f>(IF(AND(J236&gt;0,J236&lt;=I236),J236,I236)*(L236-M236+N236))</f>
        <v>0</v>
      </c>
      <c r="P236" s="11"/>
      <c r="Q236" s="1"/>
      <c r="R236" s="1"/>
    </row>
    <row r="237" spans="1:18" ht="60.75">
      <c r="A237">
        <v>13</v>
      </c>
      <c r="B237">
        <v>48</v>
      </c>
      <c r="C237">
        <v>2016</v>
      </c>
      <c r="D237">
        <v>221</v>
      </c>
      <c r="G237" s="14">
        <v>221</v>
      </c>
      <c r="H237" s="19" t="s">
        <v>59</v>
      </c>
      <c r="I237" s="22">
        <v>1</v>
      </c>
      <c r="J237" s="22" t="s">
        <v>31</v>
      </c>
      <c r="K237" s="14" t="s">
        <v>220</v>
      </c>
      <c r="L237" s="6"/>
      <c r="M237" s="1"/>
      <c r="N237" s="1"/>
      <c r="O237" s="28">
        <f>(IF(AND(J237&gt;0,J237&lt;=I237),J237,I237)*(L237-M237+N237))</f>
        <v>0</v>
      </c>
      <c r="P237" s="11"/>
      <c r="Q237" s="1"/>
      <c r="R237" s="1"/>
    </row>
    <row r="238" spans="1:18" ht="81">
      <c r="A238">
        <v>13</v>
      </c>
      <c r="B238">
        <v>48</v>
      </c>
      <c r="C238">
        <v>2016</v>
      </c>
      <c r="D238">
        <v>222</v>
      </c>
      <c r="G238" s="14">
        <v>222</v>
      </c>
      <c r="H238" s="19" t="s">
        <v>63</v>
      </c>
      <c r="I238" s="22">
        <v>1</v>
      </c>
      <c r="J238" s="22" t="s">
        <v>31</v>
      </c>
      <c r="K238" s="14" t="s">
        <v>220</v>
      </c>
      <c r="L238" s="6"/>
      <c r="M238" s="1"/>
      <c r="N238" s="1"/>
      <c r="O238" s="28">
        <f>(IF(AND(J238&gt;0,J238&lt;=I238),J238,I238)*(L238-M238+N238))</f>
        <v>0</v>
      </c>
      <c r="P238" s="11"/>
      <c r="Q238" s="1"/>
      <c r="R238" s="1"/>
    </row>
    <row r="239" spans="1:18" ht="173.25">
      <c r="A239">
        <v>13</v>
      </c>
      <c r="B239">
        <v>48</v>
      </c>
      <c r="C239">
        <v>2016</v>
      </c>
      <c r="D239">
        <v>223</v>
      </c>
      <c r="G239" s="14">
        <v>223</v>
      </c>
      <c r="H239" s="19" t="s">
        <v>64</v>
      </c>
      <c r="I239" s="22">
        <v>2</v>
      </c>
      <c r="J239" s="22" t="s">
        <v>24</v>
      </c>
      <c r="K239" s="14" t="s">
        <v>220</v>
      </c>
      <c r="L239" s="6"/>
      <c r="M239" s="1"/>
      <c r="N239" s="1"/>
      <c r="O239" s="28">
        <f>(IF(AND(J239&gt;0,J239&lt;=I239),J239,I239)*(L239-M239+N239))</f>
        <v>0</v>
      </c>
      <c r="P239" s="11"/>
      <c r="Q239" s="1"/>
      <c r="R239" s="1"/>
    </row>
    <row r="240" spans="1:18" ht="162.75">
      <c r="A240">
        <v>13</v>
      </c>
      <c r="B240">
        <v>48</v>
      </c>
      <c r="C240">
        <v>2016</v>
      </c>
      <c r="D240">
        <v>224</v>
      </c>
      <c r="G240" s="14">
        <v>224</v>
      </c>
      <c r="H240" s="19" t="s">
        <v>65</v>
      </c>
      <c r="I240" s="22">
        <v>3</v>
      </c>
      <c r="J240" s="22" t="s">
        <v>24</v>
      </c>
      <c r="K240" s="14" t="s">
        <v>220</v>
      </c>
      <c r="L240" s="6"/>
      <c r="M240" s="1"/>
      <c r="N240" s="1"/>
      <c r="O240" s="28">
        <f>(IF(AND(J240&gt;0,J240&lt;=I240),J240,I240)*(L240-M240+N240))</f>
        <v>0</v>
      </c>
      <c r="P240" s="11"/>
      <c r="Q240" s="1"/>
      <c r="R240" s="1"/>
    </row>
    <row r="241" spans="1:18" ht="60.75">
      <c r="A241">
        <v>13</v>
      </c>
      <c r="B241">
        <v>48</v>
      </c>
      <c r="C241">
        <v>2016</v>
      </c>
      <c r="D241">
        <v>225</v>
      </c>
      <c r="G241" s="14">
        <v>225</v>
      </c>
      <c r="H241" s="19" t="s">
        <v>67</v>
      </c>
      <c r="I241" s="22">
        <v>2</v>
      </c>
      <c r="J241" s="22" t="s">
        <v>31</v>
      </c>
      <c r="K241" s="14" t="s">
        <v>220</v>
      </c>
      <c r="L241" s="6"/>
      <c r="M241" s="1"/>
      <c r="N241" s="1"/>
      <c r="O241" s="28">
        <f>(IF(AND(J241&gt;0,J241&lt;=I241),J241,I241)*(L241-M241+N241))</f>
        <v>0</v>
      </c>
      <c r="P241" s="11"/>
      <c r="Q241" s="1"/>
      <c r="R241" s="1"/>
    </row>
    <row r="242" spans="1:18" ht="81">
      <c r="A242">
        <v>13</v>
      </c>
      <c r="B242">
        <v>48</v>
      </c>
      <c r="C242">
        <v>2016</v>
      </c>
      <c r="D242">
        <v>226</v>
      </c>
      <c r="G242" s="14">
        <v>226</v>
      </c>
      <c r="H242" s="19" t="s">
        <v>68</v>
      </c>
      <c r="I242" s="22">
        <v>1</v>
      </c>
      <c r="J242" s="22" t="s">
        <v>31</v>
      </c>
      <c r="K242" s="14" t="s">
        <v>220</v>
      </c>
      <c r="L242" s="6"/>
      <c r="M242" s="1"/>
      <c r="N242" s="1"/>
      <c r="O242" s="28">
        <f>(IF(AND(J242&gt;0,J242&lt;=I242),J242,I242)*(L242-M242+N242))</f>
        <v>0</v>
      </c>
      <c r="P242" s="11"/>
      <c r="Q242" s="1"/>
      <c r="R242" s="1"/>
    </row>
    <row r="243" spans="1:18" ht="60.75">
      <c r="A243">
        <v>13</v>
      </c>
      <c r="B243">
        <v>48</v>
      </c>
      <c r="C243">
        <v>2016</v>
      </c>
      <c r="D243">
        <v>227</v>
      </c>
      <c r="G243" s="14">
        <v>227</v>
      </c>
      <c r="H243" s="19" t="s">
        <v>69</v>
      </c>
      <c r="I243" s="22">
        <v>11</v>
      </c>
      <c r="J243" s="22" t="s">
        <v>31</v>
      </c>
      <c r="K243" s="14" t="s">
        <v>220</v>
      </c>
      <c r="L243" s="6"/>
      <c r="M243" s="1"/>
      <c r="N243" s="1"/>
      <c r="O243" s="28">
        <f>(IF(AND(J243&gt;0,J243&lt;=I243),J243,I243)*(L243-M243+N243))</f>
        <v>0</v>
      </c>
      <c r="P243" s="11"/>
      <c r="Q243" s="1"/>
      <c r="R243" s="1"/>
    </row>
    <row r="244" spans="1:18" ht="81">
      <c r="A244">
        <v>13</v>
      </c>
      <c r="B244">
        <v>48</v>
      </c>
      <c r="C244">
        <v>2016</v>
      </c>
      <c r="D244">
        <v>228</v>
      </c>
      <c r="G244" s="14">
        <v>228</v>
      </c>
      <c r="H244" s="19" t="s">
        <v>70</v>
      </c>
      <c r="I244" s="22">
        <v>1</v>
      </c>
      <c r="J244" s="22" t="s">
        <v>31</v>
      </c>
      <c r="K244" s="14" t="s">
        <v>220</v>
      </c>
      <c r="L244" s="6"/>
      <c r="M244" s="1"/>
      <c r="N244" s="1"/>
      <c r="O244" s="28">
        <f>(IF(AND(J244&gt;0,J244&lt;=I244),J244,I244)*(L244-M244+N244))</f>
        <v>0</v>
      </c>
      <c r="P244" s="11"/>
      <c r="Q244" s="1"/>
      <c r="R244" s="1"/>
    </row>
    <row r="245" spans="1:18" ht="60.75">
      <c r="A245">
        <v>13</v>
      </c>
      <c r="B245">
        <v>48</v>
      </c>
      <c r="C245">
        <v>2016</v>
      </c>
      <c r="D245">
        <v>229</v>
      </c>
      <c r="G245" s="14">
        <v>229</v>
      </c>
      <c r="H245" s="19" t="s">
        <v>71</v>
      </c>
      <c r="I245" s="22">
        <v>12</v>
      </c>
      <c r="J245" s="22" t="s">
        <v>31</v>
      </c>
      <c r="K245" s="14" t="s">
        <v>220</v>
      </c>
      <c r="L245" s="6"/>
      <c r="M245" s="1"/>
      <c r="N245" s="1"/>
      <c r="O245" s="28">
        <f>(IF(AND(J245&gt;0,J245&lt;=I245),J245,I245)*(L245-M245+N245))</f>
        <v>0</v>
      </c>
      <c r="P245" s="11"/>
      <c r="Q245" s="1"/>
      <c r="R245" s="1"/>
    </row>
    <row r="246" spans="1:18" ht="81">
      <c r="A246">
        <v>13</v>
      </c>
      <c r="B246">
        <v>48</v>
      </c>
      <c r="C246">
        <v>2016</v>
      </c>
      <c r="D246">
        <v>230</v>
      </c>
      <c r="G246" s="14">
        <v>230</v>
      </c>
      <c r="H246" s="19" t="s">
        <v>72</v>
      </c>
      <c r="I246" s="22">
        <v>2</v>
      </c>
      <c r="J246" s="22" t="s">
        <v>31</v>
      </c>
      <c r="K246" s="14" t="s">
        <v>220</v>
      </c>
      <c r="L246" s="6"/>
      <c r="M246" s="1"/>
      <c r="N246" s="1"/>
      <c r="O246" s="28">
        <f>(IF(AND(J246&gt;0,J246&lt;=I246),J246,I246)*(L246-M246+N246))</f>
        <v>0</v>
      </c>
      <c r="P246" s="11"/>
      <c r="Q246" s="1"/>
      <c r="R246" s="1"/>
    </row>
    <row r="247" spans="1:18" ht="60.75">
      <c r="A247">
        <v>13</v>
      </c>
      <c r="B247">
        <v>48</v>
      </c>
      <c r="C247">
        <v>2016</v>
      </c>
      <c r="D247">
        <v>231</v>
      </c>
      <c r="G247" s="14">
        <v>231</v>
      </c>
      <c r="H247" s="19" t="s">
        <v>73</v>
      </c>
      <c r="I247" s="22">
        <v>12</v>
      </c>
      <c r="J247" s="22" t="s">
        <v>31</v>
      </c>
      <c r="K247" s="14" t="s">
        <v>220</v>
      </c>
      <c r="L247" s="6"/>
      <c r="M247" s="1"/>
      <c r="N247" s="1"/>
      <c r="O247" s="28">
        <f>(IF(AND(J247&gt;0,J247&lt;=I247),J247,I247)*(L247-M247+N247))</f>
        <v>0</v>
      </c>
      <c r="P247" s="11"/>
      <c r="Q247" s="1"/>
      <c r="R247" s="1"/>
    </row>
    <row r="248" spans="1:18" ht="81">
      <c r="A248">
        <v>13</v>
      </c>
      <c r="B248">
        <v>48</v>
      </c>
      <c r="C248">
        <v>2016</v>
      </c>
      <c r="D248">
        <v>232</v>
      </c>
      <c r="G248" s="14">
        <v>232</v>
      </c>
      <c r="H248" s="19" t="s">
        <v>74</v>
      </c>
      <c r="I248" s="22">
        <v>2</v>
      </c>
      <c r="J248" s="22" t="s">
        <v>31</v>
      </c>
      <c r="K248" s="14" t="s">
        <v>220</v>
      </c>
      <c r="L248" s="6"/>
      <c r="M248" s="1"/>
      <c r="N248" s="1"/>
      <c r="O248" s="28">
        <f>(IF(AND(J248&gt;0,J248&lt;=I248),J248,I248)*(L248-M248+N248))</f>
        <v>0</v>
      </c>
      <c r="P248" s="11"/>
      <c r="Q248" s="1"/>
      <c r="R248" s="1"/>
    </row>
    <row r="249" spans="1:18" ht="60.75">
      <c r="A249">
        <v>13</v>
      </c>
      <c r="B249">
        <v>48</v>
      </c>
      <c r="C249">
        <v>2016</v>
      </c>
      <c r="D249">
        <v>233</v>
      </c>
      <c r="G249" s="14">
        <v>233</v>
      </c>
      <c r="H249" s="19" t="s">
        <v>75</v>
      </c>
      <c r="I249" s="22">
        <v>10</v>
      </c>
      <c r="J249" s="22" t="s">
        <v>31</v>
      </c>
      <c r="K249" s="14" t="s">
        <v>220</v>
      </c>
      <c r="L249" s="6"/>
      <c r="M249" s="1"/>
      <c r="N249" s="1"/>
      <c r="O249" s="28">
        <f>(IF(AND(J249&gt;0,J249&lt;=I249),J249,I249)*(L249-M249+N249))</f>
        <v>0</v>
      </c>
      <c r="P249" s="11"/>
      <c r="Q249" s="1"/>
      <c r="R249" s="1"/>
    </row>
    <row r="250" spans="1:18" ht="102">
      <c r="A250">
        <v>13</v>
      </c>
      <c r="B250">
        <v>48</v>
      </c>
      <c r="C250">
        <v>2016</v>
      </c>
      <c r="D250">
        <v>234</v>
      </c>
      <c r="G250" s="14">
        <v>234</v>
      </c>
      <c r="H250" s="19" t="s">
        <v>76</v>
      </c>
      <c r="I250" s="22">
        <v>2</v>
      </c>
      <c r="J250" s="22" t="s">
        <v>31</v>
      </c>
      <c r="K250" s="14" t="s">
        <v>220</v>
      </c>
      <c r="L250" s="6"/>
      <c r="M250" s="1"/>
      <c r="N250" s="1"/>
      <c r="O250" s="28">
        <f>(IF(AND(J250&gt;0,J250&lt;=I250),J250,I250)*(L250-M250+N250))</f>
        <v>0</v>
      </c>
      <c r="P250" s="11"/>
      <c r="Q250" s="1"/>
      <c r="R250" s="1"/>
    </row>
    <row r="251" spans="1:18" ht="60.75">
      <c r="A251">
        <v>13</v>
      </c>
      <c r="B251">
        <v>48</v>
      </c>
      <c r="C251">
        <v>2016</v>
      </c>
      <c r="D251">
        <v>235</v>
      </c>
      <c r="G251" s="14">
        <v>235</v>
      </c>
      <c r="H251" s="19" t="s">
        <v>77</v>
      </c>
      <c r="I251" s="22">
        <v>10</v>
      </c>
      <c r="J251" s="22" t="s">
        <v>31</v>
      </c>
      <c r="K251" s="14" t="s">
        <v>220</v>
      </c>
      <c r="L251" s="6"/>
      <c r="M251" s="1"/>
      <c r="N251" s="1"/>
      <c r="O251" s="28">
        <f>(IF(AND(J251&gt;0,J251&lt;=I251),J251,I251)*(L251-M251+N251))</f>
        <v>0</v>
      </c>
      <c r="P251" s="11"/>
      <c r="Q251" s="1"/>
      <c r="R251" s="1"/>
    </row>
    <row r="252" spans="1:18" ht="81">
      <c r="A252">
        <v>13</v>
      </c>
      <c r="B252">
        <v>48</v>
      </c>
      <c r="C252">
        <v>2016</v>
      </c>
      <c r="D252">
        <v>236</v>
      </c>
      <c r="G252" s="14">
        <v>236</v>
      </c>
      <c r="H252" s="19" t="s">
        <v>78</v>
      </c>
      <c r="I252" s="22">
        <v>1</v>
      </c>
      <c r="J252" s="22" t="s">
        <v>31</v>
      </c>
      <c r="K252" s="14" t="s">
        <v>220</v>
      </c>
      <c r="L252" s="6"/>
      <c r="M252" s="1"/>
      <c r="N252" s="1"/>
      <c r="O252" s="28">
        <f>(IF(AND(J252&gt;0,J252&lt;=I252),J252,I252)*(L252-M252+N252))</f>
        <v>0</v>
      </c>
      <c r="P252" s="11"/>
      <c r="Q252" s="1"/>
      <c r="R252" s="1"/>
    </row>
    <row r="253" spans="1:18" ht="60.75">
      <c r="A253">
        <v>13</v>
      </c>
      <c r="B253">
        <v>48</v>
      </c>
      <c r="C253">
        <v>2016</v>
      </c>
      <c r="D253">
        <v>237</v>
      </c>
      <c r="G253" s="14">
        <v>237</v>
      </c>
      <c r="H253" s="19" t="s">
        <v>79</v>
      </c>
      <c r="I253" s="22">
        <v>12</v>
      </c>
      <c r="J253" s="22" t="s">
        <v>31</v>
      </c>
      <c r="K253" s="14" t="s">
        <v>220</v>
      </c>
      <c r="L253" s="6"/>
      <c r="M253" s="1"/>
      <c r="N253" s="1"/>
      <c r="O253" s="28">
        <f>(IF(AND(J253&gt;0,J253&lt;=I253),J253,I253)*(L253-M253+N253))</f>
        <v>0</v>
      </c>
      <c r="P253" s="11"/>
      <c r="Q253" s="1"/>
      <c r="R253" s="1"/>
    </row>
    <row r="254" spans="1:18" ht="60.75">
      <c r="A254">
        <v>13</v>
      </c>
      <c r="B254">
        <v>48</v>
      </c>
      <c r="C254">
        <v>2016</v>
      </c>
      <c r="D254">
        <v>238</v>
      </c>
      <c r="G254" s="14">
        <v>238</v>
      </c>
      <c r="H254" s="19" t="s">
        <v>81</v>
      </c>
      <c r="I254" s="22">
        <v>12</v>
      </c>
      <c r="J254" s="22" t="s">
        <v>31</v>
      </c>
      <c r="K254" s="14" t="s">
        <v>220</v>
      </c>
      <c r="L254" s="6"/>
      <c r="M254" s="1"/>
      <c r="N254" s="1"/>
      <c r="O254" s="28">
        <f>(IF(AND(J254&gt;0,J254&lt;=I254),J254,I254)*(L254-M254+N254))</f>
        <v>0</v>
      </c>
      <c r="P254" s="11"/>
      <c r="Q254" s="1"/>
      <c r="R254" s="1"/>
    </row>
    <row r="255" spans="1:18" ht="60.75">
      <c r="A255">
        <v>13</v>
      </c>
      <c r="B255">
        <v>48</v>
      </c>
      <c r="C255">
        <v>2016</v>
      </c>
      <c r="D255">
        <v>239</v>
      </c>
      <c r="G255" s="14">
        <v>239</v>
      </c>
      <c r="H255" s="19" t="s">
        <v>83</v>
      </c>
      <c r="I255" s="22">
        <v>12</v>
      </c>
      <c r="J255" s="22" t="s">
        <v>31</v>
      </c>
      <c r="K255" s="14" t="s">
        <v>220</v>
      </c>
      <c r="L255" s="6"/>
      <c r="M255" s="1"/>
      <c r="N255" s="1"/>
      <c r="O255" s="28">
        <f>(IF(AND(J255&gt;0,J255&lt;=I255),J255,I255)*(L255-M255+N255))</f>
        <v>0</v>
      </c>
      <c r="P255" s="11"/>
      <c r="Q255" s="1"/>
      <c r="R255" s="1"/>
    </row>
    <row r="256" spans="1:18" ht="60.75">
      <c r="A256">
        <v>13</v>
      </c>
      <c r="B256">
        <v>48</v>
      </c>
      <c r="C256">
        <v>2016</v>
      </c>
      <c r="D256">
        <v>240</v>
      </c>
      <c r="G256" s="14">
        <v>240</v>
      </c>
      <c r="H256" s="19" t="s">
        <v>84</v>
      </c>
      <c r="I256" s="22">
        <v>10</v>
      </c>
      <c r="J256" s="22" t="s">
        <v>31</v>
      </c>
      <c r="K256" s="14" t="s">
        <v>220</v>
      </c>
      <c r="L256" s="6"/>
      <c r="M256" s="1"/>
      <c r="N256" s="1"/>
      <c r="O256" s="28">
        <f>(IF(AND(J256&gt;0,J256&lt;=I256),J256,I256)*(L256-M256+N256))</f>
        <v>0</v>
      </c>
      <c r="P256" s="11"/>
      <c r="Q256" s="1"/>
      <c r="R256" s="1"/>
    </row>
    <row r="257" spans="1:18" ht="60.75">
      <c r="A257">
        <v>13</v>
      </c>
      <c r="B257">
        <v>48</v>
      </c>
      <c r="C257">
        <v>2016</v>
      </c>
      <c r="D257">
        <v>241</v>
      </c>
      <c r="G257" s="14">
        <v>241</v>
      </c>
      <c r="H257" s="19" t="s">
        <v>85</v>
      </c>
      <c r="I257" s="22">
        <v>2</v>
      </c>
      <c r="J257" s="22" t="s">
        <v>31</v>
      </c>
      <c r="K257" s="14" t="s">
        <v>220</v>
      </c>
      <c r="L257" s="6"/>
      <c r="M257" s="1"/>
      <c r="N257" s="1"/>
      <c r="O257" s="28">
        <f>(IF(AND(J257&gt;0,J257&lt;=I257),J257,I257)*(L257-M257+N257))</f>
        <v>0</v>
      </c>
      <c r="P257" s="11"/>
      <c r="Q257" s="1"/>
      <c r="R257" s="1"/>
    </row>
    <row r="258" spans="1:18" ht="60.75">
      <c r="A258">
        <v>13</v>
      </c>
      <c r="B258">
        <v>48</v>
      </c>
      <c r="C258">
        <v>2016</v>
      </c>
      <c r="D258">
        <v>242</v>
      </c>
      <c r="G258" s="14">
        <v>242</v>
      </c>
      <c r="H258" s="19" t="s">
        <v>86</v>
      </c>
      <c r="I258" s="22" t="s">
        <v>221</v>
      </c>
      <c r="J258" s="22" t="s">
        <v>31</v>
      </c>
      <c r="K258" s="14" t="s">
        <v>220</v>
      </c>
      <c r="L258" s="6"/>
      <c r="M258" s="1"/>
      <c r="N258" s="1"/>
      <c r="O258" s="28">
        <f>(IF(AND(J258&gt;0,J258&lt;=I258),J258,I258)*(L258-M258+N258))</f>
        <v>0</v>
      </c>
      <c r="P258" s="11"/>
      <c r="Q258" s="1"/>
      <c r="R258" s="1"/>
    </row>
    <row r="259" spans="1:18" ht="71.25">
      <c r="A259">
        <v>13</v>
      </c>
      <c r="B259">
        <v>48</v>
      </c>
      <c r="C259">
        <v>2016</v>
      </c>
      <c r="D259">
        <v>243</v>
      </c>
      <c r="G259" s="14">
        <v>243</v>
      </c>
      <c r="H259" s="19" t="s">
        <v>88</v>
      </c>
      <c r="I259" s="22">
        <v>7</v>
      </c>
      <c r="J259" s="22" t="s">
        <v>31</v>
      </c>
      <c r="K259" s="14" t="s">
        <v>220</v>
      </c>
      <c r="L259" s="6"/>
      <c r="M259" s="1"/>
      <c r="N259" s="1"/>
      <c r="O259" s="28">
        <f>(IF(AND(J259&gt;0,J259&lt;=I259),J259,I259)*(L259-M259+N259))</f>
        <v>0</v>
      </c>
      <c r="P259" s="11"/>
      <c r="Q259" s="1"/>
      <c r="R259" s="1"/>
    </row>
    <row r="260" spans="1:18" ht="71.25">
      <c r="A260">
        <v>13</v>
      </c>
      <c r="B260">
        <v>48</v>
      </c>
      <c r="C260">
        <v>2016</v>
      </c>
      <c r="D260">
        <v>244</v>
      </c>
      <c r="G260" s="14">
        <v>244</v>
      </c>
      <c r="H260" s="19" t="s">
        <v>89</v>
      </c>
      <c r="I260" s="22">
        <v>7</v>
      </c>
      <c r="J260" s="22" t="s">
        <v>31</v>
      </c>
      <c r="K260" s="14" t="s">
        <v>220</v>
      </c>
      <c r="L260" s="6"/>
      <c r="M260" s="1"/>
      <c r="N260" s="1"/>
      <c r="O260" s="28">
        <f>(IF(AND(J260&gt;0,J260&lt;=I260),J260,I260)*(L260-M260+N260))</f>
        <v>0</v>
      </c>
      <c r="P260" s="11"/>
      <c r="Q260" s="1"/>
      <c r="R260" s="1"/>
    </row>
    <row r="261" spans="1:18" ht="71.25">
      <c r="A261">
        <v>13</v>
      </c>
      <c r="B261">
        <v>48</v>
      </c>
      <c r="C261">
        <v>2016</v>
      </c>
      <c r="D261">
        <v>245</v>
      </c>
      <c r="G261" s="14">
        <v>245</v>
      </c>
      <c r="H261" s="19" t="s">
        <v>90</v>
      </c>
      <c r="I261" s="22">
        <v>7</v>
      </c>
      <c r="J261" s="22" t="s">
        <v>31</v>
      </c>
      <c r="K261" s="14" t="s">
        <v>220</v>
      </c>
      <c r="L261" s="6"/>
      <c r="M261" s="1"/>
      <c r="N261" s="1"/>
      <c r="O261" s="28">
        <f>(IF(AND(J261&gt;0,J261&lt;=I261),J261,I261)*(L261-M261+N261))</f>
        <v>0</v>
      </c>
      <c r="P261" s="11"/>
      <c r="Q261" s="1"/>
      <c r="R261" s="1"/>
    </row>
    <row r="262" spans="1:18" ht="71.25">
      <c r="A262">
        <v>13</v>
      </c>
      <c r="B262">
        <v>48</v>
      </c>
      <c r="C262">
        <v>2016</v>
      </c>
      <c r="D262">
        <v>246</v>
      </c>
      <c r="G262" s="14">
        <v>246</v>
      </c>
      <c r="H262" s="19" t="s">
        <v>91</v>
      </c>
      <c r="I262" s="22">
        <v>7</v>
      </c>
      <c r="J262" s="22" t="s">
        <v>31</v>
      </c>
      <c r="K262" s="14" t="s">
        <v>220</v>
      </c>
      <c r="L262" s="6"/>
      <c r="M262" s="1"/>
      <c r="N262" s="1"/>
      <c r="O262" s="28">
        <f>(IF(AND(J262&gt;0,J262&lt;=I262),J262,I262)*(L262-M262+N262))</f>
        <v>0</v>
      </c>
      <c r="P262" s="11"/>
      <c r="Q262" s="1"/>
      <c r="R262" s="1"/>
    </row>
    <row r="263" spans="1:18" ht="71.25">
      <c r="A263">
        <v>13</v>
      </c>
      <c r="B263">
        <v>48</v>
      </c>
      <c r="C263">
        <v>2016</v>
      </c>
      <c r="D263">
        <v>247</v>
      </c>
      <c r="G263" s="14">
        <v>247</v>
      </c>
      <c r="H263" s="19" t="s">
        <v>92</v>
      </c>
      <c r="I263" s="22">
        <v>12</v>
      </c>
      <c r="J263" s="22" t="s">
        <v>31</v>
      </c>
      <c r="K263" s="14" t="s">
        <v>220</v>
      </c>
      <c r="L263" s="6"/>
      <c r="M263" s="1"/>
      <c r="N263" s="1"/>
      <c r="O263" s="28">
        <f>(IF(AND(J263&gt;0,J263&lt;=I263),J263,I263)*(L263-M263+N263))</f>
        <v>0</v>
      </c>
      <c r="P263" s="11"/>
      <c r="Q263" s="1"/>
      <c r="R263" s="1"/>
    </row>
    <row r="264" spans="1:18" ht="71.25">
      <c r="A264">
        <v>13</v>
      </c>
      <c r="B264">
        <v>48</v>
      </c>
      <c r="C264">
        <v>2016</v>
      </c>
      <c r="D264">
        <v>248</v>
      </c>
      <c r="G264" s="14">
        <v>248</v>
      </c>
      <c r="H264" s="19" t="s">
        <v>93</v>
      </c>
      <c r="I264" s="22">
        <v>7</v>
      </c>
      <c r="J264" s="22" t="s">
        <v>31</v>
      </c>
      <c r="K264" s="14" t="s">
        <v>220</v>
      </c>
      <c r="L264" s="6"/>
      <c r="M264" s="1"/>
      <c r="N264" s="1"/>
      <c r="O264" s="28">
        <f>(IF(AND(J264&gt;0,J264&lt;=I264),J264,I264)*(L264-M264+N264))</f>
        <v>0</v>
      </c>
      <c r="P264" s="11"/>
      <c r="Q264" s="1"/>
      <c r="R264" s="1"/>
    </row>
    <row r="265" spans="1:18" ht="71.25">
      <c r="A265">
        <v>13</v>
      </c>
      <c r="B265">
        <v>48</v>
      </c>
      <c r="C265">
        <v>2016</v>
      </c>
      <c r="D265">
        <v>249</v>
      </c>
      <c r="G265" s="14">
        <v>249</v>
      </c>
      <c r="H265" s="19" t="s">
        <v>94</v>
      </c>
      <c r="I265" s="22">
        <v>5</v>
      </c>
      <c r="J265" s="22" t="s">
        <v>31</v>
      </c>
      <c r="K265" s="14" t="s">
        <v>220</v>
      </c>
      <c r="L265" s="6"/>
      <c r="M265" s="1"/>
      <c r="N265" s="1"/>
      <c r="O265" s="28">
        <f>(IF(AND(J265&gt;0,J265&lt;=I265),J265,I265)*(L265-M265+N265))</f>
        <v>0</v>
      </c>
      <c r="P265" s="11"/>
      <c r="Q265" s="1"/>
      <c r="R265" s="1"/>
    </row>
    <row r="266" spans="1:18" ht="71.25">
      <c r="A266">
        <v>13</v>
      </c>
      <c r="B266">
        <v>48</v>
      </c>
      <c r="C266">
        <v>2016</v>
      </c>
      <c r="D266">
        <v>250</v>
      </c>
      <c r="G266" s="14">
        <v>250</v>
      </c>
      <c r="H266" s="19" t="s">
        <v>95</v>
      </c>
      <c r="I266" s="22">
        <v>2</v>
      </c>
      <c r="J266" s="22" t="s">
        <v>31</v>
      </c>
      <c r="K266" s="14" t="s">
        <v>220</v>
      </c>
      <c r="L266" s="6"/>
      <c r="M266" s="1"/>
      <c r="N266" s="1"/>
      <c r="O266" s="28">
        <f>(IF(AND(J266&gt;0,J266&lt;=I266),J266,I266)*(L266-M266+N266))</f>
        <v>0</v>
      </c>
      <c r="P266" s="11"/>
      <c r="Q266" s="1"/>
      <c r="R266" s="1"/>
    </row>
    <row r="267" spans="1:18" ht="71.25">
      <c r="A267">
        <v>13</v>
      </c>
      <c r="B267">
        <v>48</v>
      </c>
      <c r="C267">
        <v>2016</v>
      </c>
      <c r="D267">
        <v>251</v>
      </c>
      <c r="G267" s="14">
        <v>251</v>
      </c>
      <c r="H267" s="19" t="s">
        <v>96</v>
      </c>
      <c r="I267" s="22">
        <v>2</v>
      </c>
      <c r="J267" s="22" t="s">
        <v>31</v>
      </c>
      <c r="K267" s="14" t="s">
        <v>220</v>
      </c>
      <c r="L267" s="6"/>
      <c r="M267" s="1"/>
      <c r="N267" s="1"/>
      <c r="O267" s="28">
        <f>(IF(AND(J267&gt;0,J267&lt;=I267),J267,I267)*(L267-M267+N267))</f>
        <v>0</v>
      </c>
      <c r="P267" s="11"/>
      <c r="Q267" s="1"/>
      <c r="R267" s="1"/>
    </row>
    <row r="268" spans="1:18" ht="71.25">
      <c r="A268">
        <v>13</v>
      </c>
      <c r="B268">
        <v>48</v>
      </c>
      <c r="C268">
        <v>2016</v>
      </c>
      <c r="D268">
        <v>252</v>
      </c>
      <c r="G268" s="14">
        <v>252</v>
      </c>
      <c r="H268" s="19" t="s">
        <v>97</v>
      </c>
      <c r="I268" s="22">
        <v>1</v>
      </c>
      <c r="J268" s="22" t="s">
        <v>31</v>
      </c>
      <c r="K268" s="14" t="s">
        <v>220</v>
      </c>
      <c r="L268" s="6"/>
      <c r="M268" s="1"/>
      <c r="N268" s="1"/>
      <c r="O268" s="28">
        <f>(IF(AND(J268&gt;0,J268&lt;=I268),J268,I268)*(L268-M268+N268))</f>
        <v>0</v>
      </c>
      <c r="P268" s="11"/>
      <c r="Q268" s="1"/>
      <c r="R268" s="1"/>
    </row>
    <row r="269" spans="1:18" ht="91.5">
      <c r="A269">
        <v>13</v>
      </c>
      <c r="B269">
        <v>48</v>
      </c>
      <c r="C269">
        <v>2016</v>
      </c>
      <c r="D269">
        <v>253</v>
      </c>
      <c r="G269" s="14">
        <v>253</v>
      </c>
      <c r="H269" s="19" t="s">
        <v>98</v>
      </c>
      <c r="I269" s="22">
        <v>3</v>
      </c>
      <c r="J269" s="22" t="s">
        <v>31</v>
      </c>
      <c r="K269" s="14" t="s">
        <v>220</v>
      </c>
      <c r="L269" s="6"/>
      <c r="M269" s="1"/>
      <c r="N269" s="1"/>
      <c r="O269" s="28">
        <f>(IF(AND(J269&gt;0,J269&lt;=I269),J269,I269)*(L269-M269+N269))</f>
        <v>0</v>
      </c>
      <c r="P269" s="11"/>
      <c r="Q269" s="1"/>
      <c r="R269" s="1"/>
    </row>
    <row r="270" spans="1:18" ht="91.5">
      <c r="A270">
        <v>13</v>
      </c>
      <c r="B270">
        <v>48</v>
      </c>
      <c r="C270">
        <v>2016</v>
      </c>
      <c r="D270">
        <v>254</v>
      </c>
      <c r="G270" s="14">
        <v>254</v>
      </c>
      <c r="H270" s="19" t="s">
        <v>99</v>
      </c>
      <c r="I270" s="22">
        <v>7</v>
      </c>
      <c r="J270" s="22" t="s">
        <v>31</v>
      </c>
      <c r="K270" s="14" t="s">
        <v>220</v>
      </c>
      <c r="L270" s="6"/>
      <c r="M270" s="1"/>
      <c r="N270" s="1"/>
      <c r="O270" s="28">
        <f>(IF(AND(J270&gt;0,J270&lt;=I270),J270,I270)*(L270-M270+N270))</f>
        <v>0</v>
      </c>
      <c r="P270" s="11"/>
      <c r="Q270" s="1"/>
      <c r="R270" s="1"/>
    </row>
    <row r="271" spans="1:18" ht="91.5">
      <c r="A271">
        <v>13</v>
      </c>
      <c r="B271">
        <v>48</v>
      </c>
      <c r="C271">
        <v>2016</v>
      </c>
      <c r="D271">
        <v>255</v>
      </c>
      <c r="G271" s="14">
        <v>255</v>
      </c>
      <c r="H271" s="19" t="s">
        <v>100</v>
      </c>
      <c r="I271" s="22">
        <v>12</v>
      </c>
      <c r="J271" s="22" t="s">
        <v>31</v>
      </c>
      <c r="K271" s="14" t="s">
        <v>220</v>
      </c>
      <c r="L271" s="6"/>
      <c r="M271" s="1"/>
      <c r="N271" s="1"/>
      <c r="O271" s="28">
        <f>(IF(AND(J271&gt;0,J271&lt;=I271),J271,I271)*(L271-M271+N271))</f>
        <v>0</v>
      </c>
      <c r="P271" s="11"/>
      <c r="Q271" s="1"/>
      <c r="R271" s="1"/>
    </row>
    <row r="272" spans="1:18" ht="91.5">
      <c r="A272">
        <v>13</v>
      </c>
      <c r="B272">
        <v>48</v>
      </c>
      <c r="C272">
        <v>2016</v>
      </c>
      <c r="D272">
        <v>256</v>
      </c>
      <c r="G272" s="14">
        <v>256</v>
      </c>
      <c r="H272" s="19" t="s">
        <v>101</v>
      </c>
      <c r="I272" s="22">
        <v>7</v>
      </c>
      <c r="J272" s="22" t="s">
        <v>31</v>
      </c>
      <c r="K272" s="14" t="s">
        <v>220</v>
      </c>
      <c r="L272" s="6"/>
      <c r="M272" s="1"/>
      <c r="N272" s="1"/>
      <c r="O272" s="28">
        <f>(IF(AND(J272&gt;0,J272&lt;=I272),J272,I272)*(L272-M272+N272))</f>
        <v>0</v>
      </c>
      <c r="P272" s="11"/>
      <c r="Q272" s="1"/>
      <c r="R272" s="1"/>
    </row>
    <row r="273" spans="1:18" ht="91.5">
      <c r="A273">
        <v>13</v>
      </c>
      <c r="B273">
        <v>48</v>
      </c>
      <c r="C273">
        <v>2016</v>
      </c>
      <c r="D273">
        <v>257</v>
      </c>
      <c r="G273" s="14">
        <v>257</v>
      </c>
      <c r="H273" s="19" t="s">
        <v>102</v>
      </c>
      <c r="I273" s="22">
        <v>12</v>
      </c>
      <c r="J273" s="22" t="s">
        <v>31</v>
      </c>
      <c r="K273" s="14" t="s">
        <v>220</v>
      </c>
      <c r="L273" s="6"/>
      <c r="M273" s="1"/>
      <c r="N273" s="1"/>
      <c r="O273" s="28">
        <f>(IF(AND(J273&gt;0,J273&lt;=I273),J273,I273)*(L273-M273+N273))</f>
        <v>0</v>
      </c>
      <c r="P273" s="11"/>
      <c r="Q273" s="1"/>
      <c r="R273" s="1"/>
    </row>
    <row r="274" spans="1:18" ht="91.5">
      <c r="A274">
        <v>13</v>
      </c>
      <c r="B274">
        <v>48</v>
      </c>
      <c r="C274">
        <v>2016</v>
      </c>
      <c r="D274">
        <v>258</v>
      </c>
      <c r="G274" s="14">
        <v>258</v>
      </c>
      <c r="H274" s="19" t="s">
        <v>103</v>
      </c>
      <c r="I274" s="22">
        <v>7</v>
      </c>
      <c r="J274" s="22" t="s">
        <v>31</v>
      </c>
      <c r="K274" s="14" t="s">
        <v>220</v>
      </c>
      <c r="L274" s="6"/>
      <c r="M274" s="1"/>
      <c r="N274" s="1"/>
      <c r="O274" s="28">
        <f>(IF(AND(J274&gt;0,J274&lt;=I274),J274,I274)*(L274-M274+N274))</f>
        <v>0</v>
      </c>
      <c r="P274" s="11"/>
      <c r="Q274" s="1"/>
      <c r="R274" s="1"/>
    </row>
    <row r="275" spans="1:18" ht="91.5">
      <c r="A275">
        <v>13</v>
      </c>
      <c r="B275">
        <v>48</v>
      </c>
      <c r="C275">
        <v>2016</v>
      </c>
      <c r="D275">
        <v>259</v>
      </c>
      <c r="G275" s="14">
        <v>259</v>
      </c>
      <c r="H275" s="19" t="s">
        <v>104</v>
      </c>
      <c r="I275" s="22">
        <v>5</v>
      </c>
      <c r="J275" s="22" t="s">
        <v>31</v>
      </c>
      <c r="K275" s="14" t="s">
        <v>220</v>
      </c>
      <c r="L275" s="6"/>
      <c r="M275" s="1"/>
      <c r="N275" s="1"/>
      <c r="O275" s="28">
        <f>(IF(AND(J275&gt;0,J275&lt;=I275),J275,I275)*(L275-M275+N275))</f>
        <v>0</v>
      </c>
      <c r="P275" s="11"/>
      <c r="Q275" s="1"/>
      <c r="R275" s="1"/>
    </row>
    <row r="276" spans="1:18" ht="91.5">
      <c r="A276">
        <v>13</v>
      </c>
      <c r="B276">
        <v>48</v>
      </c>
      <c r="C276">
        <v>2016</v>
      </c>
      <c r="D276">
        <v>260</v>
      </c>
      <c r="G276" s="14">
        <v>260</v>
      </c>
      <c r="H276" s="19" t="s">
        <v>105</v>
      </c>
      <c r="I276" s="22">
        <v>5</v>
      </c>
      <c r="J276" s="22" t="s">
        <v>31</v>
      </c>
      <c r="K276" s="14" t="s">
        <v>220</v>
      </c>
      <c r="L276" s="6"/>
      <c r="M276" s="1"/>
      <c r="N276" s="1"/>
      <c r="O276" s="28">
        <f>(IF(AND(J276&gt;0,J276&lt;=I276),J276,I276)*(L276-M276+N276))</f>
        <v>0</v>
      </c>
      <c r="P276" s="11"/>
      <c r="Q276" s="1"/>
      <c r="R276" s="1"/>
    </row>
    <row r="277" spans="1:18" ht="91.5">
      <c r="A277">
        <v>13</v>
      </c>
      <c r="B277">
        <v>48</v>
      </c>
      <c r="C277">
        <v>2016</v>
      </c>
      <c r="D277">
        <v>261</v>
      </c>
      <c r="G277" s="14">
        <v>261</v>
      </c>
      <c r="H277" s="19" t="s">
        <v>106</v>
      </c>
      <c r="I277" s="22">
        <v>5</v>
      </c>
      <c r="J277" s="22" t="s">
        <v>31</v>
      </c>
      <c r="K277" s="14" t="s">
        <v>220</v>
      </c>
      <c r="L277" s="6"/>
      <c r="M277" s="1"/>
      <c r="N277" s="1"/>
      <c r="O277" s="28">
        <f>(IF(AND(J277&gt;0,J277&lt;=I277),J277,I277)*(L277-M277+N277))</f>
        <v>0</v>
      </c>
      <c r="P277" s="11"/>
      <c r="Q277" s="1"/>
      <c r="R277" s="1"/>
    </row>
    <row r="278" spans="1:18" ht="91.5">
      <c r="A278">
        <v>13</v>
      </c>
      <c r="B278">
        <v>48</v>
      </c>
      <c r="C278">
        <v>2016</v>
      </c>
      <c r="D278">
        <v>262</v>
      </c>
      <c r="G278" s="14">
        <v>262</v>
      </c>
      <c r="H278" s="19" t="s">
        <v>107</v>
      </c>
      <c r="I278" s="22">
        <v>2</v>
      </c>
      <c r="J278" s="22" t="s">
        <v>31</v>
      </c>
      <c r="K278" s="14" t="s">
        <v>220</v>
      </c>
      <c r="L278" s="6"/>
      <c r="M278" s="1"/>
      <c r="N278" s="1"/>
      <c r="O278" s="28">
        <f>(IF(AND(J278&gt;0,J278&lt;=I278),J278,I278)*(L278-M278+N278))</f>
        <v>0</v>
      </c>
      <c r="P278" s="11"/>
      <c r="Q278" s="1"/>
      <c r="R278" s="1"/>
    </row>
    <row r="279" spans="1:18" ht="60.75">
      <c r="A279">
        <v>13</v>
      </c>
      <c r="B279">
        <v>48</v>
      </c>
      <c r="C279">
        <v>2016</v>
      </c>
      <c r="D279">
        <v>263</v>
      </c>
      <c r="G279" s="14">
        <v>263</v>
      </c>
      <c r="H279" s="19" t="s">
        <v>109</v>
      </c>
      <c r="I279" s="22">
        <v>16</v>
      </c>
      <c r="J279" s="22" t="s">
        <v>24</v>
      </c>
      <c r="K279" s="14" t="s">
        <v>220</v>
      </c>
      <c r="L279" s="6"/>
      <c r="M279" s="1"/>
      <c r="N279" s="1"/>
      <c r="O279" s="28">
        <f>(IF(AND(J279&gt;0,J279&lt;=I279),J279,I279)*(L279-M279+N279))</f>
        <v>0</v>
      </c>
      <c r="P279" s="11"/>
      <c r="Q279" s="1"/>
      <c r="R279" s="1"/>
    </row>
    <row r="280" spans="1:18" ht="60.75">
      <c r="A280">
        <v>13</v>
      </c>
      <c r="B280">
        <v>48</v>
      </c>
      <c r="C280">
        <v>2016</v>
      </c>
      <c r="D280">
        <v>264</v>
      </c>
      <c r="G280" s="14">
        <v>264</v>
      </c>
      <c r="H280" s="19" t="s">
        <v>110</v>
      </c>
      <c r="I280" s="22">
        <v>11</v>
      </c>
      <c r="J280" s="22" t="s">
        <v>24</v>
      </c>
      <c r="K280" s="14" t="s">
        <v>220</v>
      </c>
      <c r="L280" s="6"/>
      <c r="M280" s="1"/>
      <c r="N280" s="1"/>
      <c r="O280" s="28">
        <f>(IF(AND(J280&gt;0,J280&lt;=I280),J280,I280)*(L280-M280+N280))</f>
        <v>0</v>
      </c>
      <c r="P280" s="11"/>
      <c r="Q280" s="1"/>
      <c r="R280" s="1"/>
    </row>
    <row r="281" spans="1:18" ht="40.5">
      <c r="A281">
        <v>13</v>
      </c>
      <c r="B281">
        <v>48</v>
      </c>
      <c r="C281">
        <v>2016</v>
      </c>
      <c r="D281">
        <v>265</v>
      </c>
      <c r="G281" s="14">
        <v>265</v>
      </c>
      <c r="H281" s="19" t="s">
        <v>111</v>
      </c>
      <c r="I281" s="22">
        <v>3</v>
      </c>
      <c r="J281" s="22" t="s">
        <v>24</v>
      </c>
      <c r="K281" s="14" t="s">
        <v>220</v>
      </c>
      <c r="L281" s="6"/>
      <c r="M281" s="1"/>
      <c r="N281" s="1"/>
      <c r="O281" s="28">
        <f>(IF(AND(J281&gt;0,J281&lt;=I281),J281,I281)*(L281-M281+N281))</f>
        <v>0</v>
      </c>
      <c r="P281" s="11"/>
      <c r="Q281" s="1"/>
      <c r="R281" s="1"/>
    </row>
    <row r="282" spans="1:18" ht="40.5">
      <c r="A282">
        <v>13</v>
      </c>
      <c r="B282">
        <v>48</v>
      </c>
      <c r="C282">
        <v>2016</v>
      </c>
      <c r="D282">
        <v>266</v>
      </c>
      <c r="G282" s="14">
        <v>266</v>
      </c>
      <c r="H282" s="19" t="s">
        <v>112</v>
      </c>
      <c r="I282" s="22">
        <v>3</v>
      </c>
      <c r="J282" s="22" t="s">
        <v>24</v>
      </c>
      <c r="K282" s="14" t="s">
        <v>220</v>
      </c>
      <c r="L282" s="6"/>
      <c r="M282" s="1"/>
      <c r="N282" s="1"/>
      <c r="O282" s="28">
        <f>(IF(AND(J282&gt;0,J282&lt;=I282),J282,I282)*(L282-M282+N282))</f>
        <v>0</v>
      </c>
      <c r="P282" s="11"/>
      <c r="Q282" s="1"/>
      <c r="R282" s="1"/>
    </row>
    <row r="283" spans="1:18" ht="71.25">
      <c r="A283">
        <v>13</v>
      </c>
      <c r="B283">
        <v>48</v>
      </c>
      <c r="C283">
        <v>2016</v>
      </c>
      <c r="D283">
        <v>267</v>
      </c>
      <c r="G283" s="14">
        <v>267</v>
      </c>
      <c r="H283" s="19" t="s">
        <v>113</v>
      </c>
      <c r="I283" s="22">
        <v>5</v>
      </c>
      <c r="J283" s="22" t="s">
        <v>24</v>
      </c>
      <c r="K283" s="14" t="s">
        <v>220</v>
      </c>
      <c r="L283" s="6"/>
      <c r="M283" s="1"/>
      <c r="N283" s="1"/>
      <c r="O283" s="28">
        <f>(IF(AND(J283&gt;0,J283&lt;=I283),J283,I283)*(L283-M283+N283))</f>
        <v>0</v>
      </c>
      <c r="P283" s="11"/>
      <c r="Q283" s="1"/>
      <c r="R283" s="1"/>
    </row>
    <row r="284" spans="1:18" ht="213.75">
      <c r="A284">
        <v>13</v>
      </c>
      <c r="B284">
        <v>48</v>
      </c>
      <c r="C284">
        <v>2016</v>
      </c>
      <c r="D284">
        <v>268</v>
      </c>
      <c r="G284" s="14">
        <v>268</v>
      </c>
      <c r="H284" s="19" t="s">
        <v>114</v>
      </c>
      <c r="I284" s="22">
        <v>2</v>
      </c>
      <c r="J284" s="22" t="s">
        <v>24</v>
      </c>
      <c r="K284" s="14" t="s">
        <v>220</v>
      </c>
      <c r="L284" s="6"/>
      <c r="M284" s="1"/>
      <c r="N284" s="1"/>
      <c r="O284" s="28">
        <f>(IF(AND(J284&gt;0,J284&lt;=I284),J284,I284)*(L284-M284+N284))</f>
        <v>0</v>
      </c>
      <c r="P284" s="11"/>
      <c r="Q284" s="1"/>
      <c r="R284" s="1"/>
    </row>
    <row r="285" spans="1:18" ht="213.75">
      <c r="A285">
        <v>13</v>
      </c>
      <c r="B285">
        <v>48</v>
      </c>
      <c r="C285">
        <v>2016</v>
      </c>
      <c r="D285">
        <v>269</v>
      </c>
      <c r="G285" s="14">
        <v>269</v>
      </c>
      <c r="H285" s="19" t="s">
        <v>115</v>
      </c>
      <c r="I285" s="22">
        <v>1</v>
      </c>
      <c r="J285" s="22" t="s">
        <v>24</v>
      </c>
      <c r="K285" s="14" t="s">
        <v>220</v>
      </c>
      <c r="L285" s="6"/>
      <c r="M285" s="1"/>
      <c r="N285" s="1"/>
      <c r="O285" s="28">
        <f>(IF(AND(J285&gt;0,J285&lt;=I285),J285,I285)*(L285-M285+N285))</f>
        <v>0</v>
      </c>
      <c r="P285" s="11"/>
      <c r="Q285" s="1"/>
      <c r="R285" s="1"/>
    </row>
    <row r="286" spans="1:18" ht="183">
      <c r="A286">
        <v>13</v>
      </c>
      <c r="B286">
        <v>48</v>
      </c>
      <c r="C286">
        <v>2016</v>
      </c>
      <c r="D286">
        <v>270</v>
      </c>
      <c r="G286" s="14">
        <v>270</v>
      </c>
      <c r="H286" s="19" t="s">
        <v>116</v>
      </c>
      <c r="I286" s="22">
        <v>2</v>
      </c>
      <c r="J286" s="22" t="s">
        <v>24</v>
      </c>
      <c r="K286" s="14" t="s">
        <v>220</v>
      </c>
      <c r="L286" s="6"/>
      <c r="M286" s="1"/>
      <c r="N286" s="1"/>
      <c r="O286" s="28">
        <f>(IF(AND(J286&gt;0,J286&lt;=I286),J286,I286)*(L286-M286+N286))</f>
        <v>0</v>
      </c>
      <c r="P286" s="11"/>
      <c r="Q286" s="1"/>
      <c r="R286" s="1"/>
    </row>
    <row r="287" spans="1:18" ht="193.5">
      <c r="A287">
        <v>13</v>
      </c>
      <c r="B287">
        <v>48</v>
      </c>
      <c r="C287">
        <v>2016</v>
      </c>
      <c r="D287">
        <v>271</v>
      </c>
      <c r="G287" s="14">
        <v>271</v>
      </c>
      <c r="H287" s="19" t="s">
        <v>117</v>
      </c>
      <c r="I287" s="22">
        <v>6</v>
      </c>
      <c r="J287" s="22" t="s">
        <v>24</v>
      </c>
      <c r="K287" s="14" t="s">
        <v>220</v>
      </c>
      <c r="L287" s="6"/>
      <c r="M287" s="1"/>
      <c r="N287" s="1"/>
      <c r="O287" s="28">
        <f>(IF(AND(J287&gt;0,J287&lt;=I287),J287,I287)*(L287-M287+N287))</f>
        <v>0</v>
      </c>
      <c r="P287" s="11"/>
      <c r="Q287" s="1"/>
      <c r="R287" s="1"/>
    </row>
    <row r="288" spans="1:18" ht="193.5">
      <c r="A288">
        <v>13</v>
      </c>
      <c r="B288">
        <v>48</v>
      </c>
      <c r="C288">
        <v>2016</v>
      </c>
      <c r="D288">
        <v>272</v>
      </c>
      <c r="G288" s="14">
        <v>272</v>
      </c>
      <c r="H288" s="19" t="s">
        <v>118</v>
      </c>
      <c r="I288" s="22">
        <v>1</v>
      </c>
      <c r="J288" s="22" t="s">
        <v>24</v>
      </c>
      <c r="K288" s="14" t="s">
        <v>220</v>
      </c>
      <c r="L288" s="6"/>
      <c r="M288" s="1"/>
      <c r="N288" s="1"/>
      <c r="O288" s="28">
        <f>(IF(AND(J288&gt;0,J288&lt;=I288),J288,I288)*(L288-M288+N288))</f>
        <v>0</v>
      </c>
      <c r="P288" s="11"/>
      <c r="Q288" s="1"/>
      <c r="R288" s="1"/>
    </row>
    <row r="289" spans="1:18" ht="40.5">
      <c r="A289">
        <v>13</v>
      </c>
      <c r="B289">
        <v>48</v>
      </c>
      <c r="C289">
        <v>2016</v>
      </c>
      <c r="D289">
        <v>273</v>
      </c>
      <c r="G289" s="14">
        <v>273</v>
      </c>
      <c r="H289" s="19" t="s">
        <v>119</v>
      </c>
      <c r="I289" s="22">
        <v>5</v>
      </c>
      <c r="J289" s="22" t="s">
        <v>24</v>
      </c>
      <c r="K289" s="14" t="s">
        <v>220</v>
      </c>
      <c r="L289" s="6"/>
      <c r="M289" s="1"/>
      <c r="N289" s="1"/>
      <c r="O289" s="28">
        <f>(IF(AND(J289&gt;0,J289&lt;=I289),J289,I289)*(L289-M289+N289))</f>
        <v>0</v>
      </c>
      <c r="P289" s="11"/>
      <c r="Q289" s="1"/>
      <c r="R289" s="1"/>
    </row>
    <row r="290" spans="1:18" ht="102">
      <c r="A290">
        <v>13</v>
      </c>
      <c r="B290">
        <v>48</v>
      </c>
      <c r="C290">
        <v>2016</v>
      </c>
      <c r="D290">
        <v>274</v>
      </c>
      <c r="G290" s="14">
        <v>274</v>
      </c>
      <c r="H290" s="19" t="s">
        <v>120</v>
      </c>
      <c r="I290" s="22">
        <v>1</v>
      </c>
      <c r="J290" s="22" t="s">
        <v>24</v>
      </c>
      <c r="K290" s="14" t="s">
        <v>220</v>
      </c>
      <c r="L290" s="6"/>
      <c r="M290" s="1"/>
      <c r="N290" s="1"/>
      <c r="O290" s="28">
        <f>(IF(AND(J290&gt;0,J290&lt;=I290),J290,I290)*(L290-M290+N290))</f>
        <v>0</v>
      </c>
      <c r="P290" s="11"/>
      <c r="Q290" s="1"/>
      <c r="R290" s="1"/>
    </row>
    <row r="291" spans="1:18" ht="204">
      <c r="A291">
        <v>13</v>
      </c>
      <c r="B291">
        <v>48</v>
      </c>
      <c r="C291">
        <v>2016</v>
      </c>
      <c r="D291">
        <v>275</v>
      </c>
      <c r="G291" s="14">
        <v>275</v>
      </c>
      <c r="H291" s="19" t="s">
        <v>121</v>
      </c>
      <c r="I291" s="22">
        <v>3</v>
      </c>
      <c r="J291" s="22" t="s">
        <v>24</v>
      </c>
      <c r="K291" s="14" t="s">
        <v>220</v>
      </c>
      <c r="L291" s="6"/>
      <c r="M291" s="1"/>
      <c r="N291" s="1"/>
      <c r="O291" s="28">
        <f>(IF(AND(J291&gt;0,J291&lt;=I291),J291,I291)*(L291-M291+N291))</f>
        <v>0</v>
      </c>
      <c r="P291" s="11"/>
      <c r="Q291" s="1"/>
      <c r="R291" s="1"/>
    </row>
    <row r="292" spans="1:18" ht="40.5">
      <c r="A292">
        <v>13</v>
      </c>
      <c r="B292">
        <v>48</v>
      </c>
      <c r="C292">
        <v>2016</v>
      </c>
      <c r="D292">
        <v>276</v>
      </c>
      <c r="G292" s="14">
        <v>276</v>
      </c>
      <c r="H292" s="19" t="s">
        <v>122</v>
      </c>
      <c r="I292" s="22">
        <v>2</v>
      </c>
      <c r="J292" s="22" t="s">
        <v>24</v>
      </c>
      <c r="K292" s="14" t="s">
        <v>220</v>
      </c>
      <c r="L292" s="6"/>
      <c r="M292" s="1"/>
      <c r="N292" s="1"/>
      <c r="O292" s="28">
        <f>(IF(AND(J292&gt;0,J292&lt;=I292),J292,I292)*(L292-M292+N292))</f>
        <v>0</v>
      </c>
      <c r="P292" s="11"/>
      <c r="Q292" s="1"/>
      <c r="R292" s="1"/>
    </row>
    <row r="293" spans="1:18" ht="91.5">
      <c r="A293">
        <v>13</v>
      </c>
      <c r="B293">
        <v>48</v>
      </c>
      <c r="C293">
        <v>2016</v>
      </c>
      <c r="D293">
        <v>277</v>
      </c>
      <c r="G293" s="14">
        <v>277</v>
      </c>
      <c r="H293" s="19" t="s">
        <v>123</v>
      </c>
      <c r="I293" s="22">
        <v>2</v>
      </c>
      <c r="J293" s="22" t="s">
        <v>24</v>
      </c>
      <c r="K293" s="14" t="s">
        <v>220</v>
      </c>
      <c r="L293" s="6"/>
      <c r="M293" s="1"/>
      <c r="N293" s="1"/>
      <c r="O293" s="28">
        <f>(IF(AND(J293&gt;0,J293&lt;=I293),J293,I293)*(L293-M293+N293))</f>
        <v>0</v>
      </c>
      <c r="P293" s="11"/>
      <c r="Q293" s="1"/>
      <c r="R293" s="1"/>
    </row>
    <row r="294" spans="1:18" ht="213.75">
      <c r="A294">
        <v>13</v>
      </c>
      <c r="B294">
        <v>48</v>
      </c>
      <c r="C294">
        <v>2016</v>
      </c>
      <c r="D294">
        <v>278</v>
      </c>
      <c r="G294" s="14">
        <v>278</v>
      </c>
      <c r="H294" s="19" t="s">
        <v>124</v>
      </c>
      <c r="I294" s="22">
        <v>12</v>
      </c>
      <c r="J294" s="22" t="s">
        <v>125</v>
      </c>
      <c r="K294" s="14" t="s">
        <v>220</v>
      </c>
      <c r="L294" s="6"/>
      <c r="M294" s="1"/>
      <c r="N294" s="1"/>
      <c r="O294" s="28">
        <f>(IF(AND(J294&gt;0,J294&lt;=I294),J294,I294)*(L294-M294+N294))</f>
        <v>0</v>
      </c>
      <c r="P294" s="11"/>
      <c r="Q294" s="1"/>
      <c r="R294" s="1"/>
    </row>
    <row r="295" spans="1:18" ht="142.5">
      <c r="A295">
        <v>13</v>
      </c>
      <c r="B295">
        <v>48</v>
      </c>
      <c r="C295">
        <v>2016</v>
      </c>
      <c r="D295">
        <v>279</v>
      </c>
      <c r="G295" s="14">
        <v>279</v>
      </c>
      <c r="H295" s="19" t="s">
        <v>126</v>
      </c>
      <c r="I295" s="22">
        <v>50</v>
      </c>
      <c r="J295" s="22" t="s">
        <v>125</v>
      </c>
      <c r="K295" s="14" t="s">
        <v>220</v>
      </c>
      <c r="L295" s="6"/>
      <c r="M295" s="1"/>
      <c r="N295" s="1"/>
      <c r="O295" s="28">
        <f>(IF(AND(J295&gt;0,J295&lt;=I295),J295,I295)*(L295-M295+N295))</f>
        <v>0</v>
      </c>
      <c r="P295" s="11"/>
      <c r="Q295" s="1"/>
      <c r="R295" s="1"/>
    </row>
    <row r="296" spans="1:18" ht="60.75">
      <c r="A296">
        <v>13</v>
      </c>
      <c r="B296">
        <v>48</v>
      </c>
      <c r="C296">
        <v>2016</v>
      </c>
      <c r="D296">
        <v>280</v>
      </c>
      <c r="G296" s="14">
        <v>280</v>
      </c>
      <c r="H296" s="19" t="s">
        <v>127</v>
      </c>
      <c r="I296" s="22">
        <v>3</v>
      </c>
      <c r="J296" s="22" t="s">
        <v>125</v>
      </c>
      <c r="K296" s="14" t="s">
        <v>220</v>
      </c>
      <c r="L296" s="6"/>
      <c r="M296" s="1"/>
      <c r="N296" s="1"/>
      <c r="O296" s="28">
        <f>(IF(AND(J296&gt;0,J296&lt;=I296),J296,I296)*(L296-M296+N296))</f>
        <v>0</v>
      </c>
      <c r="P296" s="11"/>
      <c r="Q296" s="1"/>
      <c r="R296" s="1"/>
    </row>
    <row r="297" spans="1:18" ht="20.25">
      <c r="A297">
        <v>13</v>
      </c>
      <c r="B297">
        <v>48</v>
      </c>
      <c r="C297">
        <v>2016</v>
      </c>
      <c r="D297">
        <v>281</v>
      </c>
      <c r="G297" s="14">
        <v>281</v>
      </c>
      <c r="H297" s="19" t="s">
        <v>128</v>
      </c>
      <c r="I297" s="22">
        <v>9</v>
      </c>
      <c r="J297" s="22" t="s">
        <v>24</v>
      </c>
      <c r="K297" s="14" t="s">
        <v>220</v>
      </c>
      <c r="L297" s="6"/>
      <c r="M297" s="1"/>
      <c r="N297" s="1"/>
      <c r="O297" s="28">
        <f>(IF(AND(J297&gt;0,J297&lt;=I297),J297,I297)*(L297-M297+N297))</f>
        <v>0</v>
      </c>
      <c r="P297" s="11"/>
      <c r="Q297" s="1"/>
      <c r="R297" s="1"/>
    </row>
    <row r="298" spans="1:18" ht="51">
      <c r="A298">
        <v>13</v>
      </c>
      <c r="B298">
        <v>48</v>
      </c>
      <c r="C298">
        <v>2016</v>
      </c>
      <c r="D298">
        <v>282</v>
      </c>
      <c r="G298" s="14">
        <v>282</v>
      </c>
      <c r="H298" s="19" t="s">
        <v>129</v>
      </c>
      <c r="I298" s="22">
        <v>10</v>
      </c>
      <c r="J298" s="22" t="s">
        <v>130</v>
      </c>
      <c r="K298" s="14" t="s">
        <v>220</v>
      </c>
      <c r="L298" s="6"/>
      <c r="M298" s="1"/>
      <c r="N298" s="1"/>
      <c r="O298" s="28">
        <f>(IF(AND(J298&gt;0,J298&lt;=I298),J298,I298)*(L298-M298+N298))</f>
        <v>0</v>
      </c>
      <c r="P298" s="11"/>
      <c r="Q298" s="1"/>
      <c r="R298" s="1"/>
    </row>
    <row r="299" spans="1:18" ht="60.75">
      <c r="A299">
        <v>13</v>
      </c>
      <c r="B299">
        <v>48</v>
      </c>
      <c r="C299">
        <v>2016</v>
      </c>
      <c r="D299">
        <v>283</v>
      </c>
      <c r="G299" s="14">
        <v>283</v>
      </c>
      <c r="H299" s="19" t="s">
        <v>131</v>
      </c>
      <c r="I299" s="22">
        <v>2</v>
      </c>
      <c r="J299" s="22" t="s">
        <v>24</v>
      </c>
      <c r="K299" s="14" t="s">
        <v>220</v>
      </c>
      <c r="L299" s="6"/>
      <c r="M299" s="1"/>
      <c r="N299" s="1"/>
      <c r="O299" s="28">
        <f>(IF(AND(J299&gt;0,J299&lt;=I299),J299,I299)*(L299-M299+N299))</f>
        <v>0</v>
      </c>
      <c r="P299" s="11"/>
      <c r="Q299" s="1"/>
      <c r="R299" s="1"/>
    </row>
    <row r="300" spans="1:18" ht="81">
      <c r="A300">
        <v>13</v>
      </c>
      <c r="B300">
        <v>48</v>
      </c>
      <c r="C300">
        <v>2016</v>
      </c>
      <c r="D300">
        <v>284</v>
      </c>
      <c r="G300" s="14">
        <v>284</v>
      </c>
      <c r="H300" s="19" t="s">
        <v>133</v>
      </c>
      <c r="I300" s="22">
        <v>3</v>
      </c>
      <c r="J300" s="22" t="s">
        <v>24</v>
      </c>
      <c r="K300" s="14" t="s">
        <v>220</v>
      </c>
      <c r="L300" s="6"/>
      <c r="M300" s="1"/>
      <c r="N300" s="1"/>
      <c r="O300" s="28">
        <f>(IF(AND(J300&gt;0,J300&lt;=I300),J300,I300)*(L300-M300+N300))</f>
        <v>0</v>
      </c>
      <c r="P300" s="11"/>
      <c r="Q300" s="1"/>
      <c r="R300" s="1"/>
    </row>
    <row r="301" spans="1:18" ht="51">
      <c r="A301">
        <v>13</v>
      </c>
      <c r="B301">
        <v>48</v>
      </c>
      <c r="C301">
        <v>2016</v>
      </c>
      <c r="D301">
        <v>285</v>
      </c>
      <c r="G301" s="14">
        <v>285</v>
      </c>
      <c r="H301" s="19" t="s">
        <v>134</v>
      </c>
      <c r="I301" s="22">
        <v>1</v>
      </c>
      <c r="J301" s="22" t="s">
        <v>24</v>
      </c>
      <c r="K301" s="14" t="s">
        <v>220</v>
      </c>
      <c r="L301" s="6"/>
      <c r="M301" s="1"/>
      <c r="N301" s="1"/>
      <c r="O301" s="28">
        <f>(IF(AND(J301&gt;0,J301&lt;=I301),J301,I301)*(L301-M301+N301))</f>
        <v>0</v>
      </c>
      <c r="P301" s="11"/>
      <c r="Q301" s="1"/>
      <c r="R301" s="1"/>
    </row>
    <row r="302" spans="1:18" ht="111.75">
      <c r="A302">
        <v>13</v>
      </c>
      <c r="B302">
        <v>48</v>
      </c>
      <c r="C302">
        <v>2016</v>
      </c>
      <c r="D302">
        <v>286</v>
      </c>
      <c r="G302" s="14">
        <v>286</v>
      </c>
      <c r="H302" s="19" t="s">
        <v>138</v>
      </c>
      <c r="I302" s="22">
        <v>50</v>
      </c>
      <c r="J302" s="22" t="s">
        <v>139</v>
      </c>
      <c r="K302" s="14" t="s">
        <v>220</v>
      </c>
      <c r="L302" s="6"/>
      <c r="M302" s="1"/>
      <c r="N302" s="1"/>
      <c r="O302" s="28">
        <f>(IF(AND(J302&gt;0,J302&lt;=I302),J302,I302)*(L302-M302+N302))</f>
        <v>0</v>
      </c>
      <c r="P302" s="11"/>
      <c r="Q302" s="1"/>
      <c r="R302" s="1"/>
    </row>
    <row r="303" spans="1:18" ht="111.75">
      <c r="A303">
        <v>13</v>
      </c>
      <c r="B303">
        <v>48</v>
      </c>
      <c r="C303">
        <v>2016</v>
      </c>
      <c r="D303">
        <v>287</v>
      </c>
      <c r="G303" s="14">
        <v>287</v>
      </c>
      <c r="H303" s="19" t="s">
        <v>140</v>
      </c>
      <c r="I303" s="22">
        <v>62</v>
      </c>
      <c r="J303" s="22" t="s">
        <v>139</v>
      </c>
      <c r="K303" s="14" t="s">
        <v>220</v>
      </c>
      <c r="L303" s="6"/>
      <c r="M303" s="1"/>
      <c r="N303" s="1"/>
      <c r="O303" s="28">
        <f>(IF(AND(J303&gt;0,J303&lt;=I303),J303,I303)*(L303-M303+N303))</f>
        <v>0</v>
      </c>
      <c r="P303" s="11"/>
      <c r="Q303" s="1"/>
      <c r="R303" s="1"/>
    </row>
    <row r="304" spans="1:18" ht="111.75">
      <c r="A304">
        <v>13</v>
      </c>
      <c r="B304">
        <v>48</v>
      </c>
      <c r="C304">
        <v>2016</v>
      </c>
      <c r="D304">
        <v>288</v>
      </c>
      <c r="G304" s="14">
        <v>288</v>
      </c>
      <c r="H304" s="19" t="s">
        <v>141</v>
      </c>
      <c r="I304" s="22">
        <v>37</v>
      </c>
      <c r="J304" s="22" t="s">
        <v>139</v>
      </c>
      <c r="K304" s="14" t="s">
        <v>220</v>
      </c>
      <c r="L304" s="6"/>
      <c r="M304" s="1"/>
      <c r="N304" s="1"/>
      <c r="O304" s="28">
        <f>(IF(AND(J304&gt;0,J304&lt;=I304),J304,I304)*(L304-M304+N304))</f>
        <v>0</v>
      </c>
      <c r="P304" s="11"/>
      <c r="Q304" s="1"/>
      <c r="R304" s="1"/>
    </row>
    <row r="305" spans="1:18" ht="51">
      <c r="A305">
        <v>13</v>
      </c>
      <c r="B305">
        <v>48</v>
      </c>
      <c r="C305">
        <v>2016</v>
      </c>
      <c r="D305">
        <v>289</v>
      </c>
      <c r="G305" s="14">
        <v>289</v>
      </c>
      <c r="H305" s="19" t="s">
        <v>142</v>
      </c>
      <c r="I305" s="22">
        <v>40</v>
      </c>
      <c r="J305" s="22" t="s">
        <v>31</v>
      </c>
      <c r="K305" s="14" t="s">
        <v>220</v>
      </c>
      <c r="L305" s="6"/>
      <c r="M305" s="1"/>
      <c r="N305" s="1"/>
      <c r="O305" s="28">
        <f>(IF(AND(J305&gt;0,J305&lt;=I305),J305,I305)*(L305-M305+N305))</f>
        <v>0</v>
      </c>
      <c r="P305" s="11"/>
      <c r="Q305" s="1"/>
      <c r="R305" s="1"/>
    </row>
    <row r="306" spans="1:18" ht="162.75">
      <c r="A306">
        <v>13</v>
      </c>
      <c r="B306">
        <v>48</v>
      </c>
      <c r="C306">
        <v>2016</v>
      </c>
      <c r="D306">
        <v>290</v>
      </c>
      <c r="G306" s="14">
        <v>290</v>
      </c>
      <c r="H306" s="19" t="s">
        <v>143</v>
      </c>
      <c r="I306" s="22">
        <v>110</v>
      </c>
      <c r="J306" s="22" t="s">
        <v>31</v>
      </c>
      <c r="K306" s="14" t="s">
        <v>220</v>
      </c>
      <c r="L306" s="6"/>
      <c r="M306" s="1"/>
      <c r="N306" s="1"/>
      <c r="O306" s="28">
        <f>(IF(AND(J306&gt;0,J306&lt;=I306),J306,I306)*(L306-M306+N306))</f>
        <v>0</v>
      </c>
      <c r="P306" s="11"/>
      <c r="Q306" s="1"/>
      <c r="R306" s="1"/>
    </row>
    <row r="307" spans="1:18" ht="162.75">
      <c r="A307">
        <v>13</v>
      </c>
      <c r="B307">
        <v>48</v>
      </c>
      <c r="C307">
        <v>2016</v>
      </c>
      <c r="D307">
        <v>291</v>
      </c>
      <c r="G307" s="14">
        <v>291</v>
      </c>
      <c r="H307" s="19" t="s">
        <v>144</v>
      </c>
      <c r="I307" s="22">
        <v>135</v>
      </c>
      <c r="J307" s="22" t="s">
        <v>31</v>
      </c>
      <c r="K307" s="14" t="s">
        <v>220</v>
      </c>
      <c r="L307" s="6"/>
      <c r="M307" s="1"/>
      <c r="N307" s="1"/>
      <c r="O307" s="28">
        <f>(IF(AND(J307&gt;0,J307&lt;=I307),J307,I307)*(L307-M307+N307))</f>
        <v>0</v>
      </c>
      <c r="P307" s="11"/>
      <c r="Q307" s="1"/>
      <c r="R307" s="1"/>
    </row>
    <row r="308" spans="1:18" ht="173.25">
      <c r="A308">
        <v>13</v>
      </c>
      <c r="B308">
        <v>48</v>
      </c>
      <c r="C308">
        <v>2016</v>
      </c>
      <c r="D308">
        <v>292</v>
      </c>
      <c r="G308" s="14">
        <v>292</v>
      </c>
      <c r="H308" s="19" t="s">
        <v>145</v>
      </c>
      <c r="I308" s="22">
        <v>62</v>
      </c>
      <c r="J308" s="22" t="s">
        <v>31</v>
      </c>
      <c r="K308" s="14" t="s">
        <v>220</v>
      </c>
      <c r="L308" s="6"/>
      <c r="M308" s="1"/>
      <c r="N308" s="1"/>
      <c r="O308" s="28">
        <f>(IF(AND(J308&gt;0,J308&lt;=I308),J308,I308)*(L308-M308+N308))</f>
        <v>0</v>
      </c>
      <c r="P308" s="11"/>
      <c r="Q308" s="1"/>
      <c r="R308" s="1"/>
    </row>
    <row r="309" spans="1:18" ht="162.75">
      <c r="A309">
        <v>13</v>
      </c>
      <c r="B309">
        <v>48</v>
      </c>
      <c r="C309">
        <v>2016</v>
      </c>
      <c r="D309">
        <v>293</v>
      </c>
      <c r="G309" s="14">
        <v>293</v>
      </c>
      <c r="H309" s="19" t="s">
        <v>146</v>
      </c>
      <c r="I309" s="22">
        <v>35</v>
      </c>
      <c r="J309" s="22" t="s">
        <v>31</v>
      </c>
      <c r="K309" s="14" t="s">
        <v>220</v>
      </c>
      <c r="L309" s="6"/>
      <c r="M309" s="1"/>
      <c r="N309" s="1"/>
      <c r="O309" s="28">
        <f>(IF(AND(J309&gt;0,J309&lt;=I309),J309,I309)*(L309-M309+N309))</f>
        <v>0</v>
      </c>
      <c r="P309" s="11"/>
      <c r="Q309" s="1"/>
      <c r="R309" s="1"/>
    </row>
    <row r="310" spans="1:18" ht="51">
      <c r="A310">
        <v>13</v>
      </c>
      <c r="B310">
        <v>48</v>
      </c>
      <c r="C310">
        <v>2016</v>
      </c>
      <c r="D310">
        <v>294</v>
      </c>
      <c r="G310" s="14">
        <v>294</v>
      </c>
      <c r="H310" s="19" t="s">
        <v>147</v>
      </c>
      <c r="I310" s="22">
        <v>100</v>
      </c>
      <c r="J310" s="22" t="s">
        <v>31</v>
      </c>
      <c r="K310" s="14" t="s">
        <v>220</v>
      </c>
      <c r="L310" s="6"/>
      <c r="M310" s="1"/>
      <c r="N310" s="1"/>
      <c r="O310" s="28">
        <f>(IF(AND(J310&gt;0,J310&lt;=I310),J310,I310)*(L310-M310+N310))</f>
        <v>0</v>
      </c>
      <c r="P310" s="11"/>
      <c r="Q310" s="1"/>
      <c r="R310" s="1"/>
    </row>
    <row r="311" spans="1:18" ht="51">
      <c r="A311">
        <v>13</v>
      </c>
      <c r="B311">
        <v>48</v>
      </c>
      <c r="C311">
        <v>2016</v>
      </c>
      <c r="D311">
        <v>295</v>
      </c>
      <c r="G311" s="14">
        <v>295</v>
      </c>
      <c r="H311" s="19" t="s">
        <v>148</v>
      </c>
      <c r="I311" s="22">
        <v>125</v>
      </c>
      <c r="J311" s="22" t="s">
        <v>31</v>
      </c>
      <c r="K311" s="14" t="s">
        <v>220</v>
      </c>
      <c r="L311" s="6"/>
      <c r="M311" s="1"/>
      <c r="N311" s="1"/>
      <c r="O311" s="28">
        <f>(IF(AND(J311&gt;0,J311&lt;=I311),J311,I311)*(L311-M311+N311))</f>
        <v>0</v>
      </c>
      <c r="P311" s="11"/>
      <c r="Q311" s="1"/>
      <c r="R311" s="1"/>
    </row>
    <row r="312" spans="1:18" ht="51">
      <c r="A312">
        <v>13</v>
      </c>
      <c r="B312">
        <v>48</v>
      </c>
      <c r="C312">
        <v>2016</v>
      </c>
      <c r="D312">
        <v>296</v>
      </c>
      <c r="G312" s="14">
        <v>296</v>
      </c>
      <c r="H312" s="19" t="s">
        <v>149</v>
      </c>
      <c r="I312" s="22">
        <v>62</v>
      </c>
      <c r="J312" s="22" t="s">
        <v>31</v>
      </c>
      <c r="K312" s="14" t="s">
        <v>220</v>
      </c>
      <c r="L312" s="6"/>
      <c r="M312" s="1"/>
      <c r="N312" s="1"/>
      <c r="O312" s="28">
        <f>(IF(AND(J312&gt;0,J312&lt;=I312),J312,I312)*(L312-M312+N312))</f>
        <v>0</v>
      </c>
      <c r="P312" s="11"/>
      <c r="Q312" s="1"/>
      <c r="R312" s="1"/>
    </row>
    <row r="313" spans="1:18" ht="60.75">
      <c r="A313">
        <v>13</v>
      </c>
      <c r="B313">
        <v>48</v>
      </c>
      <c r="C313">
        <v>2016</v>
      </c>
      <c r="D313">
        <v>297</v>
      </c>
      <c r="G313" s="14">
        <v>297</v>
      </c>
      <c r="H313" s="19" t="s">
        <v>151</v>
      </c>
      <c r="I313" s="22">
        <v>5</v>
      </c>
      <c r="J313" s="22" t="s">
        <v>31</v>
      </c>
      <c r="K313" s="14" t="s">
        <v>220</v>
      </c>
      <c r="L313" s="6"/>
      <c r="M313" s="1"/>
      <c r="N313" s="1"/>
      <c r="O313" s="28">
        <f>(IF(AND(J313&gt;0,J313&lt;=I313),J313,I313)*(L313-M313+N313))</f>
        <v>0</v>
      </c>
      <c r="P313" s="11"/>
      <c r="Q313" s="1"/>
      <c r="R313" s="1"/>
    </row>
    <row r="314" spans="1:18" ht="51">
      <c r="A314">
        <v>13</v>
      </c>
      <c r="B314">
        <v>48</v>
      </c>
      <c r="C314">
        <v>2016</v>
      </c>
      <c r="D314">
        <v>298</v>
      </c>
      <c r="G314" s="14">
        <v>298</v>
      </c>
      <c r="H314" s="19" t="s">
        <v>152</v>
      </c>
      <c r="I314" s="22">
        <v>40</v>
      </c>
      <c r="J314" s="22" t="s">
        <v>31</v>
      </c>
      <c r="K314" s="14" t="s">
        <v>220</v>
      </c>
      <c r="L314" s="6"/>
      <c r="M314" s="1"/>
      <c r="N314" s="1"/>
      <c r="O314" s="28">
        <f>(IF(AND(J314&gt;0,J314&lt;=I314),J314,I314)*(L314-M314+N314))</f>
        <v>0</v>
      </c>
      <c r="P314" s="11"/>
      <c r="Q314" s="1"/>
      <c r="R314" s="1"/>
    </row>
    <row r="315" spans="1:18" ht="91.5">
      <c r="A315">
        <v>13</v>
      </c>
      <c r="B315">
        <v>48</v>
      </c>
      <c r="C315">
        <v>2016</v>
      </c>
      <c r="D315">
        <v>299</v>
      </c>
      <c r="G315" s="14">
        <v>299</v>
      </c>
      <c r="H315" s="19" t="s">
        <v>153</v>
      </c>
      <c r="I315" s="22">
        <v>1</v>
      </c>
      <c r="J315" s="22" t="s">
        <v>31</v>
      </c>
      <c r="K315" s="14" t="s">
        <v>220</v>
      </c>
      <c r="L315" s="6"/>
      <c r="M315" s="1"/>
      <c r="N315" s="1"/>
      <c r="O315" s="28">
        <f>(IF(AND(J315&gt;0,J315&lt;=I315),J315,I315)*(L315-M315+N315))</f>
        <v>0</v>
      </c>
      <c r="P315" s="11"/>
      <c r="Q315" s="1"/>
      <c r="R315" s="1"/>
    </row>
    <row r="316" spans="1:18" ht="91.5">
      <c r="A316">
        <v>13</v>
      </c>
      <c r="B316">
        <v>48</v>
      </c>
      <c r="C316">
        <v>2016</v>
      </c>
      <c r="D316">
        <v>300</v>
      </c>
      <c r="G316" s="14">
        <v>300</v>
      </c>
      <c r="H316" s="19" t="s">
        <v>154</v>
      </c>
      <c r="I316" s="22">
        <v>40</v>
      </c>
      <c r="J316" s="22" t="s">
        <v>31</v>
      </c>
      <c r="K316" s="14" t="s">
        <v>220</v>
      </c>
      <c r="L316" s="6"/>
      <c r="M316" s="1"/>
      <c r="N316" s="1"/>
      <c r="O316" s="28">
        <f>(IF(AND(J316&gt;0,J316&lt;=I316),J316,I316)*(L316-M316+N316))</f>
        <v>0</v>
      </c>
      <c r="P316" s="11"/>
      <c r="Q316" s="1"/>
      <c r="R316" s="1"/>
    </row>
    <row r="317" spans="1:18" ht="132">
      <c r="A317">
        <v>13</v>
      </c>
      <c r="B317">
        <v>48</v>
      </c>
      <c r="C317">
        <v>2016</v>
      </c>
      <c r="D317">
        <v>301</v>
      </c>
      <c r="G317" s="14">
        <v>301</v>
      </c>
      <c r="H317" s="19" t="s">
        <v>155</v>
      </c>
      <c r="I317" s="22">
        <v>5</v>
      </c>
      <c r="J317" s="22" t="s">
        <v>139</v>
      </c>
      <c r="K317" s="14" t="s">
        <v>220</v>
      </c>
      <c r="L317" s="6"/>
      <c r="M317" s="1"/>
      <c r="N317" s="1"/>
      <c r="O317" s="28">
        <f>(IF(AND(J317&gt;0,J317&lt;=I317),J317,I317)*(L317-M317+N317))</f>
        <v>0</v>
      </c>
      <c r="P317" s="11"/>
      <c r="Q317" s="1"/>
      <c r="R317" s="1"/>
    </row>
    <row r="318" spans="1:18" ht="60.75">
      <c r="A318">
        <v>13</v>
      </c>
      <c r="B318">
        <v>48</v>
      </c>
      <c r="C318">
        <v>2016</v>
      </c>
      <c r="D318">
        <v>302</v>
      </c>
      <c r="G318" s="14">
        <v>302</v>
      </c>
      <c r="H318" s="19" t="s">
        <v>156</v>
      </c>
      <c r="I318" s="22">
        <v>50</v>
      </c>
      <c r="J318" s="22" t="s">
        <v>31</v>
      </c>
      <c r="K318" s="14" t="s">
        <v>220</v>
      </c>
      <c r="L318" s="6"/>
      <c r="M318" s="1"/>
      <c r="N318" s="1"/>
      <c r="O318" s="28">
        <f>(IF(AND(J318&gt;0,J318&lt;=I318),J318,I318)*(L318-M318+N318))</f>
        <v>0</v>
      </c>
      <c r="P318" s="11"/>
      <c r="Q318" s="1"/>
      <c r="R318" s="1"/>
    </row>
    <row r="319" spans="1:18" ht="60.75">
      <c r="A319">
        <v>13</v>
      </c>
      <c r="B319">
        <v>48</v>
      </c>
      <c r="C319">
        <v>2016</v>
      </c>
      <c r="D319">
        <v>303</v>
      </c>
      <c r="G319" s="14">
        <v>303</v>
      </c>
      <c r="H319" s="19" t="s">
        <v>157</v>
      </c>
      <c r="I319" s="22">
        <v>50</v>
      </c>
      <c r="J319" s="22" t="s">
        <v>31</v>
      </c>
      <c r="K319" s="14" t="s">
        <v>220</v>
      </c>
      <c r="L319" s="6"/>
      <c r="M319" s="1"/>
      <c r="N319" s="1"/>
      <c r="O319" s="28">
        <f>(IF(AND(J319&gt;0,J319&lt;=I319),J319,I319)*(L319-M319+N319))</f>
        <v>0</v>
      </c>
      <c r="P319" s="11"/>
      <c r="Q319" s="1"/>
      <c r="R319" s="1"/>
    </row>
    <row r="320" spans="1:18" ht="60.75">
      <c r="A320">
        <v>13</v>
      </c>
      <c r="B320">
        <v>48</v>
      </c>
      <c r="C320">
        <v>2016</v>
      </c>
      <c r="D320">
        <v>304</v>
      </c>
      <c r="G320" s="14">
        <v>304</v>
      </c>
      <c r="H320" s="19" t="s">
        <v>158</v>
      </c>
      <c r="I320" s="22">
        <v>50</v>
      </c>
      <c r="J320" s="22" t="s">
        <v>31</v>
      </c>
      <c r="K320" s="14" t="s">
        <v>220</v>
      </c>
      <c r="L320" s="6"/>
      <c r="M320" s="1"/>
      <c r="N320" s="1"/>
      <c r="O320" s="28">
        <f>(IF(AND(J320&gt;0,J320&lt;=I320),J320,I320)*(L320-M320+N320))</f>
        <v>0</v>
      </c>
      <c r="P320" s="11"/>
      <c r="Q320" s="1"/>
      <c r="R320" s="1"/>
    </row>
    <row r="321" spans="1:18" ht="60.75">
      <c r="A321">
        <v>13</v>
      </c>
      <c r="B321">
        <v>48</v>
      </c>
      <c r="C321">
        <v>2016</v>
      </c>
      <c r="D321">
        <v>305</v>
      </c>
      <c r="G321" s="14">
        <v>305</v>
      </c>
      <c r="H321" s="19" t="s">
        <v>161</v>
      </c>
      <c r="I321" s="22">
        <v>2</v>
      </c>
      <c r="J321" s="22" t="s">
        <v>24</v>
      </c>
      <c r="K321" s="14" t="s">
        <v>220</v>
      </c>
      <c r="L321" s="6"/>
      <c r="M321" s="1"/>
      <c r="N321" s="1"/>
      <c r="O321" s="28">
        <f>(IF(AND(J321&gt;0,J321&lt;=I321),J321,I321)*(L321-M321+N321))</f>
        <v>0</v>
      </c>
      <c r="P321" s="11"/>
      <c r="Q321" s="1"/>
      <c r="R321" s="1"/>
    </row>
    <row r="322" spans="1:18" ht="30">
      <c r="A322">
        <v>13</v>
      </c>
      <c r="B322">
        <v>48</v>
      </c>
      <c r="C322">
        <v>2016</v>
      </c>
      <c r="D322">
        <v>306</v>
      </c>
      <c r="G322" s="14">
        <v>306</v>
      </c>
      <c r="H322" s="19" t="s">
        <v>163</v>
      </c>
      <c r="I322" s="22">
        <v>1</v>
      </c>
      <c r="J322" s="22" t="s">
        <v>24</v>
      </c>
      <c r="K322" s="14" t="s">
        <v>220</v>
      </c>
      <c r="L322" s="6"/>
      <c r="M322" s="1"/>
      <c r="N322" s="1"/>
      <c r="O322" s="28">
        <f>(IF(AND(J322&gt;0,J322&lt;=I322),J322,I322)*(L322-M322+N322))</f>
        <v>0</v>
      </c>
      <c r="P322" s="11"/>
      <c r="Q322" s="1"/>
      <c r="R322" s="1"/>
    </row>
    <row r="323" spans="1:18" ht="173.25">
      <c r="A323">
        <v>13</v>
      </c>
      <c r="B323">
        <v>48</v>
      </c>
      <c r="C323">
        <v>2016</v>
      </c>
      <c r="D323">
        <v>307</v>
      </c>
      <c r="G323" s="14">
        <v>307</v>
      </c>
      <c r="H323" s="19" t="s">
        <v>165</v>
      </c>
      <c r="I323" s="22">
        <v>1</v>
      </c>
      <c r="J323" s="22" t="s">
        <v>24</v>
      </c>
      <c r="K323" s="14" t="s">
        <v>220</v>
      </c>
      <c r="L323" s="6"/>
      <c r="M323" s="1"/>
      <c r="N323" s="1"/>
      <c r="O323" s="28">
        <f>(IF(AND(J323&gt;0,J323&lt;=I323),J323,I323)*(L323-M323+N323))</f>
        <v>0</v>
      </c>
      <c r="P323" s="11"/>
      <c r="Q323" s="1"/>
      <c r="R323" s="1"/>
    </row>
    <row r="324" spans="1:18" ht="71.25">
      <c r="A324">
        <v>13</v>
      </c>
      <c r="B324">
        <v>48</v>
      </c>
      <c r="C324">
        <v>2016</v>
      </c>
      <c r="D324">
        <v>308</v>
      </c>
      <c r="G324" s="14">
        <v>308</v>
      </c>
      <c r="H324" s="19" t="s">
        <v>166</v>
      </c>
      <c r="I324" s="22">
        <v>1</v>
      </c>
      <c r="J324" s="22" t="s">
        <v>24</v>
      </c>
      <c r="K324" s="14" t="s">
        <v>220</v>
      </c>
      <c r="L324" s="6"/>
      <c r="M324" s="1"/>
      <c r="N324" s="1"/>
      <c r="O324" s="28">
        <f>(IF(AND(J324&gt;0,J324&lt;=I324),J324,I324)*(L324-M324+N324))</f>
        <v>0</v>
      </c>
      <c r="P324" s="11"/>
      <c r="Q324" s="1"/>
      <c r="R324" s="1"/>
    </row>
    <row r="325" spans="1:18" ht="71.25">
      <c r="A325">
        <v>13</v>
      </c>
      <c r="B325">
        <v>48</v>
      </c>
      <c r="C325">
        <v>2016</v>
      </c>
      <c r="D325">
        <v>309</v>
      </c>
      <c r="G325" s="14">
        <v>309</v>
      </c>
      <c r="H325" s="19" t="s">
        <v>167</v>
      </c>
      <c r="I325" s="22">
        <v>1</v>
      </c>
      <c r="J325" s="22" t="s">
        <v>24</v>
      </c>
      <c r="K325" s="14" t="s">
        <v>220</v>
      </c>
      <c r="L325" s="6"/>
      <c r="M325" s="1"/>
      <c r="N325" s="1"/>
      <c r="O325" s="28">
        <f>(IF(AND(J325&gt;0,J325&lt;=I325),J325,I325)*(L325-M325+N325))</f>
        <v>0</v>
      </c>
      <c r="P325" s="11"/>
      <c r="Q325" s="1"/>
      <c r="R325" s="1"/>
    </row>
    <row r="326" spans="1:18" ht="60.75">
      <c r="A326">
        <v>13</v>
      </c>
      <c r="B326">
        <v>48</v>
      </c>
      <c r="C326">
        <v>2016</v>
      </c>
      <c r="D326">
        <v>310</v>
      </c>
      <c r="G326" s="14">
        <v>310</v>
      </c>
      <c r="H326" s="19" t="s">
        <v>168</v>
      </c>
      <c r="I326" s="22">
        <v>1</v>
      </c>
      <c r="J326" s="22" t="s">
        <v>24</v>
      </c>
      <c r="K326" s="14" t="s">
        <v>220</v>
      </c>
      <c r="L326" s="6"/>
      <c r="M326" s="1"/>
      <c r="N326" s="1"/>
      <c r="O326" s="28">
        <f>(IF(AND(J326&gt;0,J326&lt;=I326),J326,I326)*(L326-M326+N326))</f>
        <v>0</v>
      </c>
      <c r="P326" s="11"/>
      <c r="Q326" s="1"/>
      <c r="R326" s="1"/>
    </row>
    <row r="327" spans="1:18" ht="40.5">
      <c r="A327">
        <v>13</v>
      </c>
      <c r="B327">
        <v>48</v>
      </c>
      <c r="C327">
        <v>2016</v>
      </c>
      <c r="D327">
        <v>311</v>
      </c>
      <c r="G327" s="14">
        <v>311</v>
      </c>
      <c r="H327" s="19" t="s">
        <v>169</v>
      </c>
      <c r="I327" s="22">
        <v>1</v>
      </c>
      <c r="J327" s="22" t="s">
        <v>24</v>
      </c>
      <c r="K327" s="14" t="s">
        <v>220</v>
      </c>
      <c r="L327" s="6"/>
      <c r="M327" s="1"/>
      <c r="N327" s="1"/>
      <c r="O327" s="28">
        <f>(IF(AND(J327&gt;0,J327&lt;=I327),J327,I327)*(L327-M327+N327))</f>
        <v>0</v>
      </c>
      <c r="P327" s="11"/>
      <c r="Q327" s="1"/>
      <c r="R327" s="1"/>
    </row>
    <row r="328" spans="1:18" ht="91.5">
      <c r="A328">
        <v>13</v>
      </c>
      <c r="B328">
        <v>48</v>
      </c>
      <c r="C328">
        <v>2016</v>
      </c>
      <c r="D328">
        <v>312</v>
      </c>
      <c r="G328" s="14">
        <v>312</v>
      </c>
      <c r="H328" s="19" t="s">
        <v>170</v>
      </c>
      <c r="I328" s="22">
        <v>50</v>
      </c>
      <c r="J328" s="22" t="s">
        <v>24</v>
      </c>
      <c r="K328" s="14" t="s">
        <v>220</v>
      </c>
      <c r="L328" s="6"/>
      <c r="M328" s="1"/>
      <c r="N328" s="1"/>
      <c r="O328" s="28">
        <f>(IF(AND(J328&gt;0,J328&lt;=I328),J328,I328)*(L328-M328+N328))</f>
        <v>0</v>
      </c>
      <c r="P328" s="11"/>
      <c r="Q328" s="1"/>
      <c r="R328" s="1"/>
    </row>
    <row r="329" spans="1:18" ht="81">
      <c r="A329">
        <v>13</v>
      </c>
      <c r="B329">
        <v>48</v>
      </c>
      <c r="C329">
        <v>2016</v>
      </c>
      <c r="D329">
        <v>313</v>
      </c>
      <c r="G329" s="14">
        <v>313</v>
      </c>
      <c r="H329" s="19" t="s">
        <v>171</v>
      </c>
      <c r="I329" s="22">
        <v>18</v>
      </c>
      <c r="J329" s="22" t="s">
        <v>24</v>
      </c>
      <c r="K329" s="14" t="s">
        <v>220</v>
      </c>
      <c r="L329" s="6"/>
      <c r="M329" s="1"/>
      <c r="N329" s="1"/>
      <c r="O329" s="28">
        <f>(IF(AND(J329&gt;0,J329&lt;=I329),J329,I329)*(L329-M329+N329))</f>
        <v>0</v>
      </c>
      <c r="P329" s="11"/>
      <c r="Q329" s="1"/>
      <c r="R329" s="1"/>
    </row>
    <row r="330" spans="1:18" ht="81">
      <c r="A330">
        <v>13</v>
      </c>
      <c r="B330">
        <v>48</v>
      </c>
      <c r="C330">
        <v>2016</v>
      </c>
      <c r="D330">
        <v>314</v>
      </c>
      <c r="G330" s="14">
        <v>314</v>
      </c>
      <c r="H330" s="19" t="s">
        <v>172</v>
      </c>
      <c r="I330" s="22">
        <v>12</v>
      </c>
      <c r="J330" s="22" t="s">
        <v>24</v>
      </c>
      <c r="K330" s="14" t="s">
        <v>220</v>
      </c>
      <c r="L330" s="6"/>
      <c r="M330" s="1"/>
      <c r="N330" s="1"/>
      <c r="O330" s="28">
        <f>(IF(AND(J330&gt;0,J330&lt;=I330),J330,I330)*(L330-M330+N330))</f>
        <v>0</v>
      </c>
      <c r="P330" s="11"/>
      <c r="Q330" s="1"/>
      <c r="R330" s="1"/>
    </row>
    <row r="331" spans="1:18" ht="102">
      <c r="A331">
        <v>13</v>
      </c>
      <c r="B331">
        <v>48</v>
      </c>
      <c r="C331">
        <v>2016</v>
      </c>
      <c r="D331">
        <v>315</v>
      </c>
      <c r="G331" s="14">
        <v>315</v>
      </c>
      <c r="H331" s="19" t="s">
        <v>173</v>
      </c>
      <c r="I331" s="22">
        <v>1</v>
      </c>
      <c r="J331" s="22" t="s">
        <v>24</v>
      </c>
      <c r="K331" s="14" t="s">
        <v>220</v>
      </c>
      <c r="L331" s="6"/>
      <c r="M331" s="1"/>
      <c r="N331" s="1"/>
      <c r="O331" s="28">
        <f>(IF(AND(J331&gt;0,J331&lt;=I331),J331,I331)*(L331-M331+N331))</f>
        <v>0</v>
      </c>
      <c r="P331" s="11"/>
      <c r="Q331" s="1"/>
      <c r="R331" s="1"/>
    </row>
    <row r="332" spans="1:18" ht="51">
      <c r="A332">
        <v>13</v>
      </c>
      <c r="B332">
        <v>48</v>
      </c>
      <c r="C332">
        <v>2016</v>
      </c>
      <c r="D332">
        <v>316</v>
      </c>
      <c r="G332" s="14">
        <v>316</v>
      </c>
      <c r="H332" s="19" t="s">
        <v>174</v>
      </c>
      <c r="I332" s="22">
        <v>4</v>
      </c>
      <c r="J332" s="22" t="s">
        <v>24</v>
      </c>
      <c r="K332" s="14" t="s">
        <v>220</v>
      </c>
      <c r="L332" s="6"/>
      <c r="M332" s="1"/>
      <c r="N332" s="1"/>
      <c r="O332" s="28">
        <f>(IF(AND(J332&gt;0,J332&lt;=I332),J332,I332)*(L332-M332+N332))</f>
        <v>0</v>
      </c>
      <c r="P332" s="11"/>
      <c r="Q332" s="1"/>
      <c r="R332" s="1"/>
    </row>
    <row r="333" spans="1:18" ht="30">
      <c r="A333">
        <v>13</v>
      </c>
      <c r="B333">
        <v>48</v>
      </c>
      <c r="C333">
        <v>2016</v>
      </c>
      <c r="D333">
        <v>317</v>
      </c>
      <c r="G333" s="14">
        <v>317</v>
      </c>
      <c r="H333" s="19" t="s">
        <v>175</v>
      </c>
      <c r="I333" s="22">
        <v>6</v>
      </c>
      <c r="J333" s="22" t="s">
        <v>24</v>
      </c>
      <c r="K333" s="14" t="s">
        <v>220</v>
      </c>
      <c r="L333" s="6"/>
      <c r="M333" s="1"/>
      <c r="N333" s="1"/>
      <c r="O333" s="28">
        <f>(IF(AND(J333&gt;0,J333&lt;=I333),J333,I333)*(L333-M333+N333))</f>
        <v>0</v>
      </c>
      <c r="P333" s="11"/>
      <c r="Q333" s="1"/>
      <c r="R333" s="1"/>
    </row>
    <row r="334" spans="1:18" ht="122.25">
      <c r="A334">
        <v>13</v>
      </c>
      <c r="B334">
        <v>48</v>
      </c>
      <c r="C334">
        <v>2016</v>
      </c>
      <c r="D334">
        <v>318</v>
      </c>
      <c r="G334" s="14">
        <v>318</v>
      </c>
      <c r="H334" s="19" t="s">
        <v>176</v>
      </c>
      <c r="I334" s="22">
        <v>4</v>
      </c>
      <c r="J334" s="22" t="s">
        <v>31</v>
      </c>
      <c r="K334" s="14" t="s">
        <v>220</v>
      </c>
      <c r="L334" s="6"/>
      <c r="M334" s="1"/>
      <c r="N334" s="1"/>
      <c r="O334" s="28">
        <f>(IF(AND(J334&gt;0,J334&lt;=I334),J334,I334)*(L334-M334+N334))</f>
        <v>0</v>
      </c>
      <c r="P334" s="11"/>
      <c r="Q334" s="1"/>
      <c r="R334" s="1"/>
    </row>
    <row r="335" spans="1:18" ht="60.75">
      <c r="A335">
        <v>13</v>
      </c>
      <c r="B335">
        <v>48</v>
      </c>
      <c r="C335">
        <v>2016</v>
      </c>
      <c r="D335">
        <v>319</v>
      </c>
      <c r="G335" s="14">
        <v>319</v>
      </c>
      <c r="H335" s="19" t="s">
        <v>178</v>
      </c>
      <c r="I335" s="22">
        <v>3</v>
      </c>
      <c r="J335" s="22" t="s">
        <v>24</v>
      </c>
      <c r="K335" s="14" t="s">
        <v>220</v>
      </c>
      <c r="L335" s="6"/>
      <c r="M335" s="1"/>
      <c r="N335" s="1"/>
      <c r="O335" s="28">
        <f>(IF(AND(J335&gt;0,J335&lt;=I335),J335,I335)*(L335-M335+N335))</f>
        <v>0</v>
      </c>
      <c r="P335" s="11"/>
      <c r="Q335" s="1"/>
      <c r="R335" s="1"/>
    </row>
    <row r="336" spans="1:18" ht="51">
      <c r="A336">
        <v>13</v>
      </c>
      <c r="B336">
        <v>48</v>
      </c>
      <c r="C336">
        <v>2016</v>
      </c>
      <c r="D336">
        <v>320</v>
      </c>
      <c r="G336" s="14">
        <v>320</v>
      </c>
      <c r="H336" s="19" t="s">
        <v>179</v>
      </c>
      <c r="I336" s="22">
        <v>12</v>
      </c>
      <c r="J336" s="22" t="s">
        <v>24</v>
      </c>
      <c r="K336" s="14" t="s">
        <v>220</v>
      </c>
      <c r="L336" s="6"/>
      <c r="M336" s="1"/>
      <c r="N336" s="1"/>
      <c r="O336" s="28">
        <f>(IF(AND(J336&gt;0,J336&lt;=I336),J336,I336)*(L336-M336+N336))</f>
        <v>0</v>
      </c>
      <c r="P336" s="11"/>
      <c r="Q336" s="1"/>
      <c r="R336" s="1"/>
    </row>
    <row r="337" spans="1:18" ht="40.5">
      <c r="A337">
        <v>13</v>
      </c>
      <c r="B337">
        <v>48</v>
      </c>
      <c r="C337">
        <v>2016</v>
      </c>
      <c r="D337">
        <v>321</v>
      </c>
      <c r="G337" s="14">
        <v>321</v>
      </c>
      <c r="H337" s="19" t="s">
        <v>180</v>
      </c>
      <c r="I337" s="22">
        <v>4</v>
      </c>
      <c r="J337" s="22" t="s">
        <v>24</v>
      </c>
      <c r="K337" s="14" t="s">
        <v>220</v>
      </c>
      <c r="L337" s="6"/>
      <c r="M337" s="1"/>
      <c r="N337" s="1"/>
      <c r="O337" s="28">
        <f>(IF(AND(J337&gt;0,J337&lt;=I337),J337,I337)*(L337-M337+N337))</f>
        <v>0</v>
      </c>
      <c r="P337" s="11"/>
      <c r="Q337" s="1"/>
      <c r="R337" s="1"/>
    </row>
    <row r="338" spans="1:18" ht="51">
      <c r="A338">
        <v>13</v>
      </c>
      <c r="B338">
        <v>48</v>
      </c>
      <c r="C338">
        <v>2016</v>
      </c>
      <c r="D338">
        <v>322</v>
      </c>
      <c r="G338" s="14">
        <v>322</v>
      </c>
      <c r="H338" s="19" t="s">
        <v>181</v>
      </c>
      <c r="I338" s="22">
        <v>9</v>
      </c>
      <c r="J338" s="22" t="s">
        <v>24</v>
      </c>
      <c r="K338" s="14" t="s">
        <v>220</v>
      </c>
      <c r="L338" s="6"/>
      <c r="M338" s="1"/>
      <c r="N338" s="1"/>
      <c r="O338" s="28">
        <f>(IF(AND(J338&gt;0,J338&lt;=I338),J338,I338)*(L338-M338+N338))</f>
        <v>0</v>
      </c>
      <c r="P338" s="11"/>
      <c r="Q338" s="1"/>
      <c r="R338" s="1"/>
    </row>
    <row r="339" spans="1:18" ht="102">
      <c r="A339">
        <v>13</v>
      </c>
      <c r="B339">
        <v>48</v>
      </c>
      <c r="C339">
        <v>2016</v>
      </c>
      <c r="D339">
        <v>323</v>
      </c>
      <c r="G339" s="14">
        <v>323</v>
      </c>
      <c r="H339" s="19" t="s">
        <v>183</v>
      </c>
      <c r="I339" s="22">
        <v>1</v>
      </c>
      <c r="J339" s="22" t="s">
        <v>24</v>
      </c>
      <c r="K339" s="14" t="s">
        <v>220</v>
      </c>
      <c r="L339" s="6"/>
      <c r="M339" s="1"/>
      <c r="N339" s="1"/>
      <c r="O339" s="28">
        <f>(IF(AND(J339&gt;0,J339&lt;=I339),J339,I339)*(L339-M339+N339))</f>
        <v>0</v>
      </c>
      <c r="P339" s="11"/>
      <c r="Q339" s="1"/>
      <c r="R339" s="1"/>
    </row>
    <row r="340" spans="1:18" ht="60.75">
      <c r="A340">
        <v>13</v>
      </c>
      <c r="B340">
        <v>48</v>
      </c>
      <c r="C340">
        <v>2016</v>
      </c>
      <c r="D340">
        <v>324</v>
      </c>
      <c r="G340" s="14">
        <v>324</v>
      </c>
      <c r="H340" s="19" t="s">
        <v>184</v>
      </c>
      <c r="I340" s="22">
        <v>6</v>
      </c>
      <c r="J340" s="22" t="s">
        <v>24</v>
      </c>
      <c r="K340" s="14" t="s">
        <v>220</v>
      </c>
      <c r="L340" s="6"/>
      <c r="M340" s="1"/>
      <c r="N340" s="1"/>
      <c r="O340" s="28">
        <f>(IF(AND(J340&gt;0,J340&lt;=I340),J340,I340)*(L340-M340+N340))</f>
        <v>0</v>
      </c>
      <c r="P340" s="11"/>
      <c r="Q340" s="1"/>
      <c r="R340" s="1"/>
    </row>
    <row r="341" spans="1:18" ht="81">
      <c r="A341">
        <v>13</v>
      </c>
      <c r="B341">
        <v>48</v>
      </c>
      <c r="C341">
        <v>2016</v>
      </c>
      <c r="D341">
        <v>325</v>
      </c>
      <c r="G341" s="14">
        <v>325</v>
      </c>
      <c r="H341" s="19" t="s">
        <v>185</v>
      </c>
      <c r="I341" s="22">
        <v>15</v>
      </c>
      <c r="J341" s="22" t="s">
        <v>24</v>
      </c>
      <c r="K341" s="14" t="s">
        <v>220</v>
      </c>
      <c r="L341" s="6"/>
      <c r="M341" s="1"/>
      <c r="N341" s="1"/>
      <c r="O341" s="28">
        <f>(IF(AND(J341&gt;0,J341&lt;=I341),J341,I341)*(L341-M341+N341))</f>
        <v>0</v>
      </c>
      <c r="P341" s="11"/>
      <c r="Q341" s="1"/>
      <c r="R341" s="1"/>
    </row>
    <row r="342" spans="1:18" ht="60.75">
      <c r="A342">
        <v>13</v>
      </c>
      <c r="B342">
        <v>48</v>
      </c>
      <c r="C342">
        <v>2016</v>
      </c>
      <c r="D342">
        <v>326</v>
      </c>
      <c r="G342" s="14">
        <v>326</v>
      </c>
      <c r="H342" s="19" t="s">
        <v>186</v>
      </c>
      <c r="I342" s="22">
        <v>12</v>
      </c>
      <c r="J342" s="22" t="s">
        <v>24</v>
      </c>
      <c r="K342" s="14" t="s">
        <v>220</v>
      </c>
      <c r="L342" s="6"/>
      <c r="M342" s="1"/>
      <c r="N342" s="1"/>
      <c r="O342" s="28">
        <f>(IF(AND(J342&gt;0,J342&lt;=I342),J342,I342)*(L342-M342+N342))</f>
        <v>0</v>
      </c>
      <c r="P342" s="11"/>
      <c r="Q342" s="1"/>
      <c r="R342" s="1"/>
    </row>
    <row r="343" spans="1:18" ht="51">
      <c r="A343">
        <v>13</v>
      </c>
      <c r="B343">
        <v>48</v>
      </c>
      <c r="C343">
        <v>2016</v>
      </c>
      <c r="D343">
        <v>327</v>
      </c>
      <c r="G343" s="14">
        <v>327</v>
      </c>
      <c r="H343" s="19" t="s">
        <v>187</v>
      </c>
      <c r="I343" s="22">
        <v>3</v>
      </c>
      <c r="J343" s="22" t="s">
        <v>24</v>
      </c>
      <c r="K343" s="14" t="s">
        <v>220</v>
      </c>
      <c r="L343" s="6"/>
      <c r="M343" s="1"/>
      <c r="N343" s="1"/>
      <c r="O343" s="28">
        <f>(IF(AND(J343&gt;0,J343&lt;=I343),J343,I343)*(L343-M343+N343))</f>
        <v>0</v>
      </c>
      <c r="P343" s="11"/>
      <c r="Q343" s="1"/>
      <c r="R343" s="1"/>
    </row>
    <row r="344" spans="1:18" ht="51">
      <c r="A344">
        <v>13</v>
      </c>
      <c r="B344">
        <v>48</v>
      </c>
      <c r="C344">
        <v>2016</v>
      </c>
      <c r="D344">
        <v>328</v>
      </c>
      <c r="G344" s="14">
        <v>328</v>
      </c>
      <c r="H344" s="19" t="s">
        <v>188</v>
      </c>
      <c r="I344" s="22">
        <v>4</v>
      </c>
      <c r="J344" s="22" t="s">
        <v>24</v>
      </c>
      <c r="K344" s="14" t="s">
        <v>220</v>
      </c>
      <c r="L344" s="6"/>
      <c r="M344" s="1"/>
      <c r="N344" s="1"/>
      <c r="O344" s="28">
        <f>(IF(AND(J344&gt;0,J344&lt;=I344),J344,I344)*(L344-M344+N344))</f>
        <v>0</v>
      </c>
      <c r="P344" s="11"/>
      <c r="Q344" s="1"/>
      <c r="R344" s="1"/>
    </row>
    <row r="345" spans="1:18" ht="91.5">
      <c r="A345">
        <v>13</v>
      </c>
      <c r="B345">
        <v>48</v>
      </c>
      <c r="C345">
        <v>2016</v>
      </c>
      <c r="D345">
        <v>329</v>
      </c>
      <c r="G345" s="14">
        <v>329</v>
      </c>
      <c r="H345" s="19" t="s">
        <v>189</v>
      </c>
      <c r="I345" s="22">
        <v>8</v>
      </c>
      <c r="J345" s="22" t="s">
        <v>24</v>
      </c>
      <c r="K345" s="14" t="s">
        <v>220</v>
      </c>
      <c r="L345" s="6"/>
      <c r="M345" s="1"/>
      <c r="N345" s="1"/>
      <c r="O345" s="28">
        <f>(IF(AND(J345&gt;0,J345&lt;=I345),J345,I345)*(L345-M345+N345))</f>
        <v>0</v>
      </c>
      <c r="P345" s="11"/>
      <c r="Q345" s="1"/>
      <c r="R345" s="1"/>
    </row>
    <row r="346" spans="1:18" ht="153">
      <c r="A346">
        <v>13</v>
      </c>
      <c r="B346">
        <v>48</v>
      </c>
      <c r="C346">
        <v>2016</v>
      </c>
      <c r="D346">
        <v>330</v>
      </c>
      <c r="G346" s="14">
        <v>330</v>
      </c>
      <c r="H346" s="19" t="s">
        <v>190</v>
      </c>
      <c r="I346" s="22">
        <v>4</v>
      </c>
      <c r="J346" s="22" t="s">
        <v>191</v>
      </c>
      <c r="K346" s="14" t="s">
        <v>220</v>
      </c>
      <c r="L346" s="6"/>
      <c r="M346" s="1"/>
      <c r="N346" s="1"/>
      <c r="O346" s="28">
        <f>(IF(AND(J346&gt;0,J346&lt;=I346),J346,I346)*(L346-M346+N346))</f>
        <v>0</v>
      </c>
      <c r="P346" s="11"/>
      <c r="Q346" s="1"/>
      <c r="R346" s="1"/>
    </row>
    <row r="347" spans="1:18" ht="213.75">
      <c r="A347">
        <v>13</v>
      </c>
      <c r="B347">
        <v>48</v>
      </c>
      <c r="C347">
        <v>2016</v>
      </c>
      <c r="D347">
        <v>331</v>
      </c>
      <c r="G347" s="14">
        <v>331</v>
      </c>
      <c r="H347" s="19" t="s">
        <v>193</v>
      </c>
      <c r="I347" s="22">
        <v>10</v>
      </c>
      <c r="J347" s="22" t="s">
        <v>31</v>
      </c>
      <c r="K347" s="14" t="s">
        <v>220</v>
      </c>
      <c r="L347" s="6"/>
      <c r="M347" s="1"/>
      <c r="N347" s="1"/>
      <c r="O347" s="28">
        <f>(IF(AND(J347&gt;0,J347&lt;=I347),J347,I347)*(L347-M347+N347))</f>
        <v>0</v>
      </c>
      <c r="P347" s="11"/>
      <c r="Q347" s="1"/>
      <c r="R347" s="1"/>
    </row>
    <row r="348" spans="1:18" ht="81">
      <c r="A348">
        <v>13</v>
      </c>
      <c r="B348">
        <v>48</v>
      </c>
      <c r="C348">
        <v>2016</v>
      </c>
      <c r="D348">
        <v>332</v>
      </c>
      <c r="G348" s="14">
        <v>332</v>
      </c>
      <c r="H348" s="19" t="s">
        <v>194</v>
      </c>
      <c r="I348" s="22">
        <v>87</v>
      </c>
      <c r="J348" s="22" t="s">
        <v>24</v>
      </c>
      <c r="K348" s="14" t="s">
        <v>220</v>
      </c>
      <c r="L348" s="6"/>
      <c r="M348" s="1"/>
      <c r="N348" s="1"/>
      <c r="O348" s="28">
        <f>(IF(AND(J348&gt;0,J348&lt;=I348),J348,I348)*(L348-M348+N348))</f>
        <v>0</v>
      </c>
      <c r="P348" s="11"/>
      <c r="Q348" s="1"/>
      <c r="R348" s="1"/>
    </row>
    <row r="349" spans="1:18" ht="213.75">
      <c r="A349">
        <v>13</v>
      </c>
      <c r="B349">
        <v>48</v>
      </c>
      <c r="C349">
        <v>2016</v>
      </c>
      <c r="D349">
        <v>333</v>
      </c>
      <c r="G349" s="14">
        <v>333</v>
      </c>
      <c r="H349" s="19" t="s">
        <v>195</v>
      </c>
      <c r="I349" s="22">
        <v>50</v>
      </c>
      <c r="J349" s="22" t="s">
        <v>24</v>
      </c>
      <c r="K349" s="14" t="s">
        <v>220</v>
      </c>
      <c r="L349" s="6"/>
      <c r="M349" s="1"/>
      <c r="N349" s="1"/>
      <c r="O349" s="28">
        <f>(IF(AND(J349&gt;0,J349&lt;=I349),J349,I349)*(L349-M349+N349))</f>
        <v>0</v>
      </c>
      <c r="P349" s="11"/>
      <c r="Q349" s="1"/>
      <c r="R349" s="1"/>
    </row>
    <row r="350" spans="1:18" ht="213.75">
      <c r="A350">
        <v>13</v>
      </c>
      <c r="B350">
        <v>48</v>
      </c>
      <c r="C350">
        <v>2016</v>
      </c>
      <c r="D350">
        <v>334</v>
      </c>
      <c r="G350" s="14">
        <v>334</v>
      </c>
      <c r="H350" s="19" t="s">
        <v>196</v>
      </c>
      <c r="I350" s="22">
        <v>2</v>
      </c>
      <c r="J350" s="22" t="s">
        <v>24</v>
      </c>
      <c r="K350" s="14" t="s">
        <v>220</v>
      </c>
      <c r="L350" s="6"/>
      <c r="M350" s="1"/>
      <c r="N350" s="1"/>
      <c r="O350" s="28">
        <f>(IF(AND(J350&gt;0,J350&lt;=I350),J350,I350)*(L350-M350+N350))</f>
        <v>0</v>
      </c>
      <c r="P350" s="11"/>
      <c r="Q350" s="1"/>
      <c r="R350" s="1"/>
    </row>
    <row r="351" spans="1:18" ht="132">
      <c r="A351">
        <v>13</v>
      </c>
      <c r="B351">
        <v>48</v>
      </c>
      <c r="C351">
        <v>2016</v>
      </c>
      <c r="D351">
        <v>335</v>
      </c>
      <c r="G351" s="14">
        <v>335</v>
      </c>
      <c r="H351" s="19" t="s">
        <v>197</v>
      </c>
      <c r="I351" s="22">
        <v>235</v>
      </c>
      <c r="J351" s="22" t="s">
        <v>24</v>
      </c>
      <c r="K351" s="14" t="s">
        <v>220</v>
      </c>
      <c r="L351" s="6"/>
      <c r="M351" s="1"/>
      <c r="N351" s="1"/>
      <c r="O351" s="28">
        <f>(IF(AND(J351&gt;0,J351&lt;=I351),J351,I351)*(L351-M351+N351))</f>
        <v>0</v>
      </c>
      <c r="P351" s="11"/>
      <c r="Q351" s="1"/>
      <c r="R351" s="1"/>
    </row>
    <row r="352" spans="1:18" ht="132">
      <c r="A352">
        <v>13</v>
      </c>
      <c r="B352">
        <v>48</v>
      </c>
      <c r="C352">
        <v>2016</v>
      </c>
      <c r="D352">
        <v>336</v>
      </c>
      <c r="G352" s="14">
        <v>336</v>
      </c>
      <c r="H352" s="19" t="s">
        <v>198</v>
      </c>
      <c r="I352" s="22">
        <v>10</v>
      </c>
      <c r="J352" s="22" t="s">
        <v>24</v>
      </c>
      <c r="K352" s="14" t="s">
        <v>220</v>
      </c>
      <c r="L352" s="6"/>
      <c r="M352" s="1"/>
      <c r="N352" s="1"/>
      <c r="O352" s="28">
        <f>(IF(AND(J352&gt;0,J352&lt;=I352),J352,I352)*(L352-M352+N352))</f>
        <v>0</v>
      </c>
      <c r="P352" s="11"/>
      <c r="Q352" s="1"/>
      <c r="R352" s="1"/>
    </row>
    <row r="353" spans="1:18" ht="183">
      <c r="A353">
        <v>13</v>
      </c>
      <c r="B353">
        <v>48</v>
      </c>
      <c r="C353">
        <v>2016</v>
      </c>
      <c r="D353">
        <v>337</v>
      </c>
      <c r="G353" s="14">
        <v>337</v>
      </c>
      <c r="H353" s="19" t="s">
        <v>199</v>
      </c>
      <c r="I353" s="22">
        <v>212</v>
      </c>
      <c r="J353" s="22" t="s">
        <v>24</v>
      </c>
      <c r="K353" s="14" t="s">
        <v>220</v>
      </c>
      <c r="L353" s="6"/>
      <c r="M353" s="1"/>
      <c r="N353" s="1"/>
      <c r="O353" s="28">
        <f>(IF(AND(J353&gt;0,J353&lt;=I353),J353,I353)*(L353-M353+N353))</f>
        <v>0</v>
      </c>
      <c r="P353" s="11"/>
      <c r="Q353" s="1"/>
      <c r="R353" s="1"/>
    </row>
    <row r="354" spans="1:18" ht="40.5">
      <c r="A354">
        <v>13</v>
      </c>
      <c r="B354">
        <v>48</v>
      </c>
      <c r="C354">
        <v>2016</v>
      </c>
      <c r="D354">
        <v>338</v>
      </c>
      <c r="G354" s="14">
        <v>338</v>
      </c>
      <c r="H354" s="19" t="s">
        <v>200</v>
      </c>
      <c r="I354" s="22">
        <v>2</v>
      </c>
      <c r="J354" s="22" t="s">
        <v>24</v>
      </c>
      <c r="K354" s="14" t="s">
        <v>220</v>
      </c>
      <c r="L354" s="6"/>
      <c r="M354" s="1"/>
      <c r="N354" s="1"/>
      <c r="O354" s="28">
        <f>(IF(AND(J354&gt;0,J354&lt;=I354),J354,I354)*(L354-M354+N354))</f>
        <v>0</v>
      </c>
      <c r="P354" s="11"/>
      <c r="Q354" s="1"/>
      <c r="R354" s="1"/>
    </row>
    <row r="355" spans="1:18" ht="60.75">
      <c r="A355">
        <v>13</v>
      </c>
      <c r="B355">
        <v>48</v>
      </c>
      <c r="C355">
        <v>2016</v>
      </c>
      <c r="D355">
        <v>339</v>
      </c>
      <c r="G355" s="14">
        <v>339</v>
      </c>
      <c r="H355" s="19" t="s">
        <v>201</v>
      </c>
      <c r="I355" s="22">
        <v>1</v>
      </c>
      <c r="J355" s="22" t="s">
        <v>24</v>
      </c>
      <c r="K355" s="14" t="s">
        <v>220</v>
      </c>
      <c r="L355" s="6"/>
      <c r="M355" s="1"/>
      <c r="N355" s="1"/>
      <c r="O355" s="28">
        <f>(IF(AND(J355&gt;0,J355&lt;=I355),J355,I355)*(L355-M355+N355))</f>
        <v>0</v>
      </c>
      <c r="P355" s="11"/>
      <c r="Q355" s="1"/>
      <c r="R355" s="1"/>
    </row>
    <row r="356" spans="1:18" ht="51">
      <c r="A356">
        <v>13</v>
      </c>
      <c r="B356">
        <v>48</v>
      </c>
      <c r="C356">
        <v>2016</v>
      </c>
      <c r="D356">
        <v>340</v>
      </c>
      <c r="G356" s="14">
        <v>340</v>
      </c>
      <c r="H356" s="19" t="s">
        <v>202</v>
      </c>
      <c r="I356" s="22">
        <v>25</v>
      </c>
      <c r="J356" s="22" t="s">
        <v>130</v>
      </c>
      <c r="K356" s="14" t="s">
        <v>220</v>
      </c>
      <c r="L356" s="6"/>
      <c r="M356" s="1"/>
      <c r="N356" s="1"/>
      <c r="O356" s="28">
        <f>(IF(AND(J356&gt;0,J356&lt;=I356),J356,I356)*(L356-M356+N356))</f>
        <v>0</v>
      </c>
      <c r="P356" s="11"/>
      <c r="Q356" s="1"/>
      <c r="R356" s="1"/>
    </row>
    <row r="357" spans="1:18" ht="60.75">
      <c r="A357">
        <v>13</v>
      </c>
      <c r="B357">
        <v>48</v>
      </c>
      <c r="C357">
        <v>2016</v>
      </c>
      <c r="D357">
        <v>341</v>
      </c>
      <c r="G357" s="14">
        <v>341</v>
      </c>
      <c r="H357" s="19" t="s">
        <v>203</v>
      </c>
      <c r="I357" s="22">
        <v>1</v>
      </c>
      <c r="J357" s="22" t="s">
        <v>24</v>
      </c>
      <c r="K357" s="14" t="s">
        <v>220</v>
      </c>
      <c r="L357" s="6"/>
      <c r="M357" s="1"/>
      <c r="N357" s="1"/>
      <c r="O357" s="28">
        <f>(IF(AND(J357&gt;0,J357&lt;=I357),J357,I357)*(L357-M357+N357))</f>
        <v>0</v>
      </c>
      <c r="P357" s="11"/>
      <c r="Q357" s="1"/>
      <c r="R357" s="1"/>
    </row>
    <row r="358" spans="1:18" ht="81">
      <c r="A358">
        <v>13</v>
      </c>
      <c r="B358">
        <v>48</v>
      </c>
      <c r="C358">
        <v>2016</v>
      </c>
      <c r="D358">
        <v>342</v>
      </c>
      <c r="G358" s="14">
        <v>342</v>
      </c>
      <c r="H358" s="19" t="s">
        <v>204</v>
      </c>
      <c r="I358" s="22">
        <v>2</v>
      </c>
      <c r="J358" s="22" t="s">
        <v>24</v>
      </c>
      <c r="K358" s="14" t="s">
        <v>220</v>
      </c>
      <c r="L358" s="6"/>
      <c r="M358" s="1"/>
      <c r="N358" s="1"/>
      <c r="O358" s="28">
        <f>(IF(AND(J358&gt;0,J358&lt;=I358),J358,I358)*(L358-M358+N358))</f>
        <v>0</v>
      </c>
      <c r="P358" s="11"/>
      <c r="Q358" s="1"/>
      <c r="R358" s="1"/>
    </row>
    <row r="359" spans="1:18" ht="60.75">
      <c r="A359">
        <v>13</v>
      </c>
      <c r="B359">
        <v>48</v>
      </c>
      <c r="C359">
        <v>2016</v>
      </c>
      <c r="D359">
        <v>343</v>
      </c>
      <c r="G359" s="14">
        <v>343</v>
      </c>
      <c r="H359" s="19" t="s">
        <v>205</v>
      </c>
      <c r="I359" s="22">
        <v>2</v>
      </c>
      <c r="J359" s="22" t="s">
        <v>24</v>
      </c>
      <c r="K359" s="14" t="s">
        <v>220</v>
      </c>
      <c r="L359" s="6"/>
      <c r="M359" s="1"/>
      <c r="N359" s="1"/>
      <c r="O359" s="28">
        <f>(IF(AND(J359&gt;0,J359&lt;=I359),J359,I359)*(L359-M359+N359))</f>
        <v>0</v>
      </c>
      <c r="P359" s="11"/>
      <c r="Q359" s="1"/>
      <c r="R359" s="1"/>
    </row>
    <row r="360" spans="1:18" ht="102">
      <c r="A360">
        <v>13</v>
      </c>
      <c r="B360">
        <v>48</v>
      </c>
      <c r="C360">
        <v>2016</v>
      </c>
      <c r="D360">
        <v>344</v>
      </c>
      <c r="G360" s="14">
        <v>344</v>
      </c>
      <c r="H360" s="19" t="s">
        <v>206</v>
      </c>
      <c r="I360" s="22">
        <v>4</v>
      </c>
      <c r="J360" s="22" t="s">
        <v>24</v>
      </c>
      <c r="K360" s="14" t="s">
        <v>220</v>
      </c>
      <c r="L360" s="6"/>
      <c r="M360" s="1"/>
      <c r="N360" s="1"/>
      <c r="O360" s="28">
        <f>(IF(AND(J360&gt;0,J360&lt;=I360),J360,I360)*(L360-M360+N360))</f>
        <v>0</v>
      </c>
      <c r="P360" s="11"/>
      <c r="Q360" s="1"/>
      <c r="R360" s="1"/>
    </row>
    <row r="361" spans="1:18" ht="132">
      <c r="A361">
        <v>13</v>
      </c>
      <c r="B361">
        <v>48</v>
      </c>
      <c r="C361">
        <v>2016</v>
      </c>
      <c r="D361">
        <v>345</v>
      </c>
      <c r="G361" s="14">
        <v>345</v>
      </c>
      <c r="H361" s="19" t="s">
        <v>207</v>
      </c>
      <c r="I361" s="22">
        <v>1</v>
      </c>
      <c r="J361" s="22" t="s">
        <v>31</v>
      </c>
      <c r="K361" s="14" t="s">
        <v>220</v>
      </c>
      <c r="L361" s="6"/>
      <c r="M361" s="1"/>
      <c r="N361" s="1"/>
      <c r="O361" s="28">
        <f>(IF(AND(J361&gt;0,J361&lt;=I361),J361,I361)*(L361-M361+N361))</f>
        <v>0</v>
      </c>
      <c r="P361" s="11"/>
      <c r="Q361" s="1"/>
      <c r="R361" s="1"/>
    </row>
    <row r="362" spans="1:18" ht="132">
      <c r="A362">
        <v>13</v>
      </c>
      <c r="B362">
        <v>48</v>
      </c>
      <c r="C362">
        <v>2016</v>
      </c>
      <c r="D362">
        <v>346</v>
      </c>
      <c r="G362" s="14">
        <v>346</v>
      </c>
      <c r="H362" s="19" t="s">
        <v>208</v>
      </c>
      <c r="I362" s="22">
        <v>7</v>
      </c>
      <c r="J362" s="22" t="s">
        <v>31</v>
      </c>
      <c r="K362" s="14" t="s">
        <v>220</v>
      </c>
      <c r="L362" s="6"/>
      <c r="M362" s="1"/>
      <c r="N362" s="1"/>
      <c r="O362" s="28">
        <f>(IF(AND(J362&gt;0,J362&lt;=I362),J362,I362)*(L362-M362+N362))</f>
        <v>0</v>
      </c>
      <c r="P362" s="11"/>
      <c r="Q362" s="1"/>
      <c r="R362" s="1"/>
    </row>
    <row r="363" spans="1:18" ht="132">
      <c r="A363">
        <v>13</v>
      </c>
      <c r="B363">
        <v>48</v>
      </c>
      <c r="C363">
        <v>2016</v>
      </c>
      <c r="D363">
        <v>347</v>
      </c>
      <c r="G363" s="14">
        <v>347</v>
      </c>
      <c r="H363" s="19" t="s">
        <v>209</v>
      </c>
      <c r="I363" s="22">
        <v>10</v>
      </c>
      <c r="J363" s="22" t="s">
        <v>31</v>
      </c>
      <c r="K363" s="14" t="s">
        <v>220</v>
      </c>
      <c r="L363" s="6"/>
      <c r="M363" s="1"/>
      <c r="N363" s="1"/>
      <c r="O363" s="28">
        <f>(IF(AND(J363&gt;0,J363&lt;=I363),J363,I363)*(L363-M363+N363))</f>
        <v>0</v>
      </c>
      <c r="P363" s="11"/>
      <c r="Q363" s="1"/>
      <c r="R363" s="1"/>
    </row>
    <row r="364" spans="1:18" ht="132">
      <c r="A364">
        <v>13</v>
      </c>
      <c r="B364">
        <v>48</v>
      </c>
      <c r="C364">
        <v>2016</v>
      </c>
      <c r="D364">
        <v>348</v>
      </c>
      <c r="G364" s="14">
        <v>348</v>
      </c>
      <c r="H364" s="19" t="s">
        <v>210</v>
      </c>
      <c r="I364" s="22">
        <v>10</v>
      </c>
      <c r="J364" s="22" t="s">
        <v>31</v>
      </c>
      <c r="K364" s="14" t="s">
        <v>220</v>
      </c>
      <c r="L364" s="6"/>
      <c r="M364" s="1"/>
      <c r="N364" s="1"/>
      <c r="O364" s="28">
        <f>(IF(AND(J364&gt;0,J364&lt;=I364),J364,I364)*(L364-M364+N364))</f>
        <v>0</v>
      </c>
      <c r="P364" s="11"/>
      <c r="Q364" s="1"/>
      <c r="R364" s="1"/>
    </row>
    <row r="365" spans="1:18" ht="132">
      <c r="A365">
        <v>13</v>
      </c>
      <c r="B365">
        <v>48</v>
      </c>
      <c r="C365">
        <v>2016</v>
      </c>
      <c r="D365">
        <v>349</v>
      </c>
      <c r="G365" s="14">
        <v>349</v>
      </c>
      <c r="H365" s="19" t="s">
        <v>211</v>
      </c>
      <c r="I365" s="22">
        <v>12</v>
      </c>
      <c r="J365" s="22" t="s">
        <v>31</v>
      </c>
      <c r="K365" s="14" t="s">
        <v>220</v>
      </c>
      <c r="L365" s="6"/>
      <c r="M365" s="1"/>
      <c r="N365" s="1"/>
      <c r="O365" s="28">
        <f>(IF(AND(J365&gt;0,J365&lt;=I365),J365,I365)*(L365-M365+N365))</f>
        <v>0</v>
      </c>
      <c r="P365" s="11"/>
      <c r="Q365" s="1"/>
      <c r="R365" s="1"/>
    </row>
    <row r="366" spans="1:18" ht="132">
      <c r="A366">
        <v>13</v>
      </c>
      <c r="B366">
        <v>48</v>
      </c>
      <c r="C366">
        <v>2016</v>
      </c>
      <c r="D366">
        <v>350</v>
      </c>
      <c r="G366" s="14">
        <v>350</v>
      </c>
      <c r="H366" s="19" t="s">
        <v>212</v>
      </c>
      <c r="I366" s="22">
        <v>6</v>
      </c>
      <c r="J366" s="22" t="s">
        <v>31</v>
      </c>
      <c r="K366" s="14" t="s">
        <v>220</v>
      </c>
      <c r="L366" s="6"/>
      <c r="M366" s="1"/>
      <c r="N366" s="1"/>
      <c r="O366" s="28">
        <f>(IF(AND(J366&gt;0,J366&lt;=I366),J366,I366)*(L366-M366+N366))</f>
        <v>0</v>
      </c>
      <c r="P366" s="11"/>
      <c r="Q366" s="1"/>
      <c r="R366" s="1"/>
    </row>
    <row r="367" spans="1:18" ht="132">
      <c r="A367">
        <v>13</v>
      </c>
      <c r="B367">
        <v>48</v>
      </c>
      <c r="C367">
        <v>2016</v>
      </c>
      <c r="D367">
        <v>351</v>
      </c>
      <c r="G367" s="14">
        <v>351</v>
      </c>
      <c r="H367" s="19" t="s">
        <v>213</v>
      </c>
      <c r="I367" s="22">
        <v>5</v>
      </c>
      <c r="J367" s="22" t="s">
        <v>31</v>
      </c>
      <c r="K367" s="14" t="s">
        <v>220</v>
      </c>
      <c r="L367" s="6"/>
      <c r="M367" s="1"/>
      <c r="N367" s="1"/>
      <c r="O367" s="28">
        <f>(IF(AND(J367&gt;0,J367&lt;=I367),J367,I367)*(L367-M367+N367))</f>
        <v>0</v>
      </c>
      <c r="P367" s="11"/>
      <c r="Q367" s="1"/>
      <c r="R367" s="1"/>
    </row>
    <row r="368" spans="1:18" ht="132">
      <c r="A368">
        <v>13</v>
      </c>
      <c r="B368">
        <v>48</v>
      </c>
      <c r="C368">
        <v>2016</v>
      </c>
      <c r="D368">
        <v>352</v>
      </c>
      <c r="G368" s="14">
        <v>352</v>
      </c>
      <c r="H368" s="19" t="s">
        <v>214</v>
      </c>
      <c r="I368" s="22">
        <v>5</v>
      </c>
      <c r="J368" s="22" t="s">
        <v>31</v>
      </c>
      <c r="K368" s="14" t="s">
        <v>220</v>
      </c>
      <c r="L368" s="6"/>
      <c r="M368" s="1"/>
      <c r="N368" s="1"/>
      <c r="O368" s="28">
        <f>(IF(AND(J368&gt;0,J368&lt;=I368),J368,I368)*(L368-M368+N368))</f>
        <v>0</v>
      </c>
      <c r="P368" s="11"/>
      <c r="Q368" s="1"/>
      <c r="R368" s="1"/>
    </row>
    <row r="369" spans="1:18" ht="132">
      <c r="A369">
        <v>13</v>
      </c>
      <c r="B369">
        <v>48</v>
      </c>
      <c r="C369">
        <v>2016</v>
      </c>
      <c r="D369">
        <v>353</v>
      </c>
      <c r="G369" s="14">
        <v>353</v>
      </c>
      <c r="H369" s="19" t="s">
        <v>215</v>
      </c>
      <c r="I369" s="22">
        <v>5</v>
      </c>
      <c r="J369" s="22" t="s">
        <v>31</v>
      </c>
      <c r="K369" s="14" t="s">
        <v>220</v>
      </c>
      <c r="L369" s="6"/>
      <c r="M369" s="1"/>
      <c r="N369" s="1"/>
      <c r="O369" s="28">
        <f>(IF(AND(J369&gt;0,J369&lt;=I369),J369,I369)*(L369-M369+N369))</f>
        <v>0</v>
      </c>
      <c r="P369" s="11"/>
      <c r="Q369" s="1"/>
      <c r="R369" s="1"/>
    </row>
    <row r="370" spans="1:18" ht="132">
      <c r="A370">
        <v>13</v>
      </c>
      <c r="B370">
        <v>48</v>
      </c>
      <c r="C370">
        <v>2016</v>
      </c>
      <c r="D370">
        <v>354</v>
      </c>
      <c r="G370" s="14">
        <v>354</v>
      </c>
      <c r="H370" s="19" t="s">
        <v>216</v>
      </c>
      <c r="I370" s="22">
        <v>5</v>
      </c>
      <c r="J370" s="22" t="s">
        <v>31</v>
      </c>
      <c r="K370" s="14" t="s">
        <v>220</v>
      </c>
      <c r="L370" s="6"/>
      <c r="M370" s="1"/>
      <c r="N370" s="1"/>
      <c r="O370" s="28">
        <f>(IF(AND(J370&gt;0,J370&lt;=I370),J370,I370)*(L370-M370+N370))</f>
        <v>0</v>
      </c>
      <c r="P370" s="11"/>
      <c r="Q370" s="1"/>
      <c r="R370" s="1"/>
    </row>
    <row r="371" spans="1:18" ht="132">
      <c r="A371">
        <v>13</v>
      </c>
      <c r="B371">
        <v>48</v>
      </c>
      <c r="C371">
        <v>2016</v>
      </c>
      <c r="D371">
        <v>355</v>
      </c>
      <c r="G371" s="14">
        <v>355</v>
      </c>
      <c r="H371" s="19" t="s">
        <v>217</v>
      </c>
      <c r="I371" s="22">
        <v>2</v>
      </c>
      <c r="J371" s="22" t="s">
        <v>31</v>
      </c>
      <c r="K371" s="14" t="s">
        <v>220</v>
      </c>
      <c r="L371" s="6"/>
      <c r="M371" s="1"/>
      <c r="N371" s="1"/>
      <c r="O371" s="28">
        <f>(IF(AND(J371&gt;0,J371&lt;=I371),J371,I371)*(L371-M371+N371))</f>
        <v>0</v>
      </c>
      <c r="P371" s="11"/>
      <c r="Q371" s="1"/>
      <c r="R371" s="1"/>
    </row>
    <row r="372" spans="1:18" ht="193.5">
      <c r="A372">
        <v>13</v>
      </c>
      <c r="B372">
        <v>48</v>
      </c>
      <c r="C372">
        <v>2016</v>
      </c>
      <c r="D372">
        <v>356</v>
      </c>
      <c r="G372" s="14">
        <v>356</v>
      </c>
      <c r="H372" s="19" t="s">
        <v>218</v>
      </c>
      <c r="I372" s="22">
        <v>2</v>
      </c>
      <c r="J372" s="22" t="s">
        <v>24</v>
      </c>
      <c r="K372" s="14" t="s">
        <v>220</v>
      </c>
      <c r="L372" s="6"/>
      <c r="M372" s="1"/>
      <c r="N372" s="1"/>
      <c r="O372" s="28">
        <f>(IF(AND(J372&gt;0,J372&lt;=I372),J372,I372)*(L372-M372+N372))</f>
        <v>0</v>
      </c>
      <c r="P372" s="11"/>
      <c r="Q372" s="1"/>
      <c r="R372" s="1"/>
    </row>
    <row r="373" spans="7:18" ht="14.25">
      <c r="G373" s="14"/>
      <c r="H373" s="19"/>
      <c r="I373" s="22"/>
      <c r="J373" s="22"/>
      <c r="K373" s="14"/>
      <c r="L373" s="6"/>
      <c r="M373" s="1"/>
      <c r="N373" s="1"/>
      <c r="O373" s="8"/>
      <c r="P373" s="11"/>
      <c r="Q373" s="1"/>
      <c r="R373" s="1"/>
    </row>
    <row r="374" spans="8:15" ht="14.25">
      <c r="H374" s="33"/>
      <c r="L374" s="30" t="s">
        <v>222</v>
      </c>
      <c r="N374" s="31"/>
      <c r="O374" s="32">
        <f>SUM(O10:O372)</f>
        <v>0</v>
      </c>
    </row>
    <row r="375" ht="15" thickBot="1">
      <c r="H375" s="33"/>
    </row>
    <row r="376" spans="8:16" ht="14.25">
      <c r="H376" s="33"/>
      <c r="N376" s="38"/>
      <c r="O376" s="41"/>
      <c r="P376" s="42" t="s">
        <v>227</v>
      </c>
    </row>
    <row r="377" spans="8:16" ht="14.25">
      <c r="H377" s="33" t="s">
        <v>223</v>
      </c>
      <c r="I377" s="36"/>
      <c r="N377" s="38"/>
      <c r="O377" s="40"/>
      <c r="P377" s="39"/>
    </row>
    <row r="378" spans="8:16" ht="14.25">
      <c r="H378" s="33" t="s">
        <v>224</v>
      </c>
      <c r="I378" s="36"/>
      <c r="N378" s="38"/>
      <c r="O378" s="40"/>
      <c r="P378" s="39"/>
    </row>
    <row r="379" spans="8:16" ht="14.25">
      <c r="H379" s="33" t="s">
        <v>225</v>
      </c>
      <c r="I379" s="3"/>
      <c r="N379" s="38"/>
      <c r="O379" s="40"/>
      <c r="P379" s="39"/>
    </row>
    <row r="380" spans="8:16" ht="14.25">
      <c r="H380" s="33" t="s">
        <v>226</v>
      </c>
      <c r="I380" s="36"/>
      <c r="N380" s="38"/>
      <c r="O380" s="40"/>
      <c r="P380" s="39"/>
    </row>
    <row r="381" spans="8:16" ht="14.25">
      <c r="H381" s="33"/>
      <c r="I381" s="37"/>
      <c r="N381" s="38"/>
      <c r="O381" s="40"/>
      <c r="P381" s="39"/>
    </row>
    <row r="382" spans="8:16" ht="14.25">
      <c r="H382" s="33"/>
      <c r="I382" s="3"/>
      <c r="N382" s="38"/>
      <c r="O382" s="40"/>
      <c r="P382" s="39"/>
    </row>
    <row r="383" spans="8:16" ht="14.25">
      <c r="H383" s="33"/>
      <c r="I383" s="3"/>
      <c r="N383" s="38"/>
      <c r="O383" s="40"/>
      <c r="P383" s="39"/>
    </row>
    <row r="384" spans="14:16" ht="14.25">
      <c r="N384" s="38"/>
      <c r="O384" s="40"/>
      <c r="P384" s="39"/>
    </row>
    <row r="385" spans="14:16" ht="15" thickBot="1">
      <c r="N385" s="38"/>
      <c r="O385" s="43"/>
      <c r="P385" s="44" t="s">
        <v>228</v>
      </c>
    </row>
  </sheetData>
  <sheetProtection sheet="1" objects="1" scenarios="1"/>
  <printOptions/>
  <pageMargins left="0.196850393700787" right="0.196850393700787" top="0.393700787401575" bottom="0.393700787401575" header="0.511811023622047" footer="0.196850393700787"/>
  <pageSetup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pregao</dc:creator>
  <cp:keywords/>
  <dc:description/>
  <cp:lastModifiedBy>pregao</cp:lastModifiedBy>
  <dcterms:created xsi:type="dcterms:W3CDTF">2016-09-13T12:00:23Z</dcterms:created>
  <dcterms:modified xsi:type="dcterms:W3CDTF">2016-09-13T12:00:41Z</dcterms:modified>
  <cp:category/>
  <cp:version/>
  <cp:contentType/>
  <cp:contentStatus/>
</cp:coreProperties>
</file>