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<sst xmlns="http://schemas.openxmlformats.org/spreadsheetml/2006/main" count="1088" uniqueCount="570">
  <si>
    <t>CONS INT DE SAUDE VALE RIBEIRA E LIT SUL
CNPJ: 57.740.490/0001-80</t>
  </si>
  <si>
    <t>PP</t>
  </si>
  <si>
    <t>DIGITAÇÃO ELETRÔNICA DA PROPOSTA</t>
  </si>
  <si>
    <t>PREGÃO PRESENCIAL</t>
  </si>
  <si>
    <t>SEQUENCIA: 8</t>
  </si>
  <si>
    <t>Data Abertura: 15/02/2021 Hrs: 09:00</t>
  </si>
  <si>
    <t>Local Entrega: CONSAUDE H.R.L.B \  H.R.I, RUA DOS EXPEDICIONÁRIOS, 140</t>
  </si>
  <si>
    <t>Observação: REGISTRO DE PREÇOS  DE MATERIAIS DE CONSUMO MEDICO HOSPITALARES</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</si>
  <si>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</si>
  <si>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</si>
  <si>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</si>
  <si>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</si>
  <si>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</si>
  <si>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</si>
  <si>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</si>
  <si>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</si>
  <si>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</si>
  <si>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</si>
  <si>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</si>
  <si>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</si>
  <si>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</si>
  <si>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</si>
  <si>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LINGUA  MADEIRA - ESPATULA DE MADEIRA/ABAIXADOR DE LÍNGUA, DESCARTAVEL, FORMATO CONVENCIONAL, COM EXTREMIDADES ARREDONDADAS COM APROXIMADAMENTE 14CM DE COMP. X 1,4CM DE LARG. X 0,2MM DE ESPESSURA.EMBALAGEM COM 100 UNIDADES.</t>
  </si>
  <si>
    <t>PCT</t>
  </si>
  <si>
    <t>ABSORVENTE HIGIENICO FEMININO - ABSORVENTE HIGIENICO TIPO HOSPITALAR, MEDINDO APROXIMADAMENTE 20CM (+/-2CM) X 07CM X 0,5CM (+/-1CM), COM MÍNIMO DA MANTA 18CM ( +2,0CM) DE COMPRIMENTO E 6CM (+ 2CM) DE LARGURA; COM PESO MÍNIMO 16G E ABSORCAO TOTAL DE 150ML, EM MATERIAL ATOXICO, MACIO, COM FLOCOS ABSORVENTES, FORRO IMPERMEAVEL, FITAS ADESIVAS E FORMATO ANATOMICO. ACONDICIONADOS EM PACOTES DE PLASTICO OU OUTRO MATERIAL IMPERMEAVEL ATOXICO, QUE GARANTA A INTEGRIDADE DO PRODUTO.</t>
  </si>
  <si>
    <t>UND</t>
  </si>
  <si>
    <t>ACIDO PERACETICO 0,2%-5 L - DESINFETANTE DE ALTO NÍVEL A BASE DE ACIDO PERACETICO 0,2%, COMPOSTO POR PEROXIDO DE HIDROGENIO, ACIDO ACETICO, ESTABILIZANTE E VEÍCULO, COM PH DE 2,5 (+/- 0,5), COM TEMPO DE IMERSAO DE 30 MINUTOS, EFICAZ CONTRA DIVERSOS MICROORGANISMOS, INCLUSIVE PERANTE A MYCOBACTERIUM MASSILIENSE, CONFORME EXIGIDO NA RDC 33 DE 16/08/10. PRODUTO PRONTO USO, EVITANDO RISCO DE DILUICOES INADEQUADAS E FACILITANDO A NR 32. GALAO CONTENDO 05 LITROS, REGISTRADO PERANTE O MINISTERIO DA SAUDE/ANVISA, COM VALIDADE MÍNIMA DE 12 MESES A PARTIR DA DATA DE FABRICACAO. ACOMPANHA FITA TESTE ESPECÍFICA PARA MEDICAO DA CONCENTRACAO DO PRINCÍPIO ATIVO.</t>
  </si>
  <si>
    <t>GALAO</t>
  </si>
  <si>
    <t>AGULHA  25 X 12MM - AGULHA HIPODERMICA PONTA ROMBA PARA ASPIRACAO DE MEDICAMENTOS, DESCARTAVEL, ESTERIL, ATOXICA, CANULA SILICONIZADA, BISEL SIMPLES COM AFIACAO ADEQUADA PARA A PERFURACAO DE FRASCOS-AMPOLA, CANHAO COM ENCAIXE PERFEITO PARA SERINGAS COM BICO LUER SLIP OU LUER LOOK.</t>
  </si>
  <si>
    <t>AGULHA COM DISPOSITIVO DE SEGURANCA 13 X 4,5MM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13MM X 4,5MM,; ESTERIL, DESCARTAVEL; EMBALADO EM MATERIAL QUE PROMOVA BARREIRA MICROBIANA E ABERTURA ASSEPTICA; A APRESENTACAO DO PRODUTO DEVERA OBEDECER A LEGISLACAO ATUAL VIGENTE</t>
  </si>
  <si>
    <t>AGULHA COM DISPOSITIVO DE SEGURANCA 25 X 6MM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25 MM X 6 MM,; ESTERIL, DESCARTAVEL; EMBALADO EM MATERIAL QUE PROMOVA BARREIRA MICROBIANA E ABERTURA ASSEPTICA; A APRESENTACAO DO PRODUTO DEVERA OBEDECER A LEGISLACAO ATUAL VIGENTE</t>
  </si>
  <si>
    <t>AGULHA COM DISPOSITIVO DE SEGURANCA 25 X 7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25 MM X 7 MM,; ESTERIL, DESCARTAVEL; EMBALADO EM MATERIAL QUE PROMOVA BARREIRA MICROBIANA E ABERTURA ASSEPTICA; A APRESENTACAO DO PRODUTO DEVERA OBEDECER A LEGISLACAO ATUAL VIGENTE</t>
  </si>
  <si>
    <t>AGULHA COM DISPOSITIVO DE SEGURANCA 25 X 8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25 MM X 8 MM,; ESTERIL, DESCARTAVEL; EMBALADO EM MATERIAL QUE PROMOVA BARREIRA MICROBIANA E ABERTURA ASSEPTICA; A APRESENTACAO DO PRODUTO DEVERA OBEDECER A LEGISLACAO ATUAL VIGENTE</t>
  </si>
  <si>
    <t>AGULHA COM DISPOSITIVO DE SEGURANCA 30 X 07MM - AGULHA HIPODERMICA; CANULA EM ACO INOX, SILICONADA SILINDRICA OCA RETA C/ PERFEITA ADAPTACAO AO CANHAO; BISEL TRIFACETADO COM A PONTA AFIADA; CANHAO EM POLIPROPILENO ATOXICO; COM PROTETOR EM POLIPROPILENO ATOXICO, DISPOSITIVA DE SEGURANCA ARTICULADO ACOPLADO QUE IMPECA REUSO; CALIBRE 30 X 0.7MM OU 22G; ESTERIL, USO DESCARTAVEL; EMBALADO EM MATERIAL QUE PROMOVA BARREIRA MICROBIANA E ABERTURA ASSEPTICA; A APRESENTACAO DO PRODUTO DEVERA OBEDECER A A LEGISLACAO ATUAL VIGENTE E ATENDER A NR 32, RDC 05 DE 04/02/2011 E ABNT NBR ISO 7864/2010</t>
  </si>
  <si>
    <t>AGULHA COM DISPOSITIVO DE SEGURANCA 30 X 8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30 MM X 8 MM,; ESTERIL, DESCARTAVEL; EMBALADO EM MATERIAL QUE PROMOVA BARREIRA MICROBIANA E ABERTURA ASSEPTICA; A APRESENTACAO DO PRODUTO DEVERA OBEDECER A LEGISLACAO ATUAL VIGENTE</t>
  </si>
  <si>
    <t>AGULHA COM DISPOSITIVO DE SEGURANCA 40 X 12MM - COM DISPOSITIVO DE SEGURANCA , DESCARTAVEL, ESTERIL, CONFECCIONADA EM ACO INOXIDAVEL, SILICONIZADA, NIVELADA, POLIDA, RETA E OCA, BISEL TRIFACETADO, COM PROTETOR QUE PERMITA PERFEITA ADAPTACAO AO CANHAO E A CANULA, ATENDENDO A NR 32.</t>
  </si>
  <si>
    <t>AGULHA COM DISPOSITIVO DE SEGURANCA 40 X 8 MM - AGULHA HIPODERMICA; CANULA EM ACO INOX, CILINDRICA-OCA-RETA, COM PERFEITA ADAPTACAO AO CANHAO; BISEL TRIFACETADO COM A PONTA AFIADA; CANHAO EM POLIPROPILENO ATOXICO, SEM REBARBAS; COM PROTETOR EM POLIPROPILENO ATOXICO, C/DISPOSITIVO DE SEGURANCA P/PROTECAO DA AGULHA POS PUNCAO; CALIBRE APROX. 40 MM X 8 MM,; ESTERIL, DESCARTAVEL; EMBALADO EM MATERIAL QUE PROMOVA BARREIRA MICROBIANA E ABERTURA ASSEPTICA; A APRESENTACAO DO PRODUTO DEVERA OBEDECER A LEGISLACAO ATUAL VIGENTE</t>
  </si>
  <si>
    <t>AGULHA PERIDURAL PONTA TUHOY CALIBRE 16G X 3 1/2" - AGULHA PARA ANESTESIA PERIDURAL, 16 G X 3 1/2" POLEGADAS, DIAMETRO APROXIMADO DE 1,7 MM, COMPRIMENTO 8,0 CM, MATERIAL ESTERIL, DESCARTAVEL, BISEL CURVO, CANHAO LUERLOK. EMBALAGEM INDIVIDUAL, ESTERIL, DATA E VALIDADE DE ESTERILIZACAO, LOTE, RG NO MS.</t>
  </si>
  <si>
    <t>AGULHA PERIDURAL PONTA TUHOY CALIBRE 20G X 3 1/2" - AGULHA PARA ANESTESIA PERIDURAL, 20G X 3 1/2" (PEDIATRICA), MATERIAL ESTERIL, DESCARTAVEL, BISEL CURVO, CANHAO LUERLOK. EMBALAGEM INDIVIDUAL, ESTERIL, DATA E VALIDADE DE ESTERILIZACAO, LOTE, RG NO MS.</t>
  </si>
  <si>
    <t>AGULHA RAQUIANESTESIA N° 22G QUINCKE - DESCARTAVEL, COM BISEL TIPO QUINCKE, MANDRIL METALICO DE ENCAIXE ANATOMICO, AJUSTADO AO CANHAO LUER-LOCK TRANSPARENTE, COM CALIBRE APROXIMADO DE 22 G (± 0,7 MM X 8,5CM). EMBALAGEM INDIVIDUAL, ESTERIL, EM PAPEL GRAU CIRURGICO E/OU FILME TERMOPLASTICO, COM ABERTURA EM PETALA, DATA E VALIDADE DE ESTERILIZACAO, LOTE, RG NO MS.</t>
  </si>
  <si>
    <t>AGULHA RAQUIANESTESIA N° 25G  QUINCKE - DESCARTAVEL, COM BISEL TIPO QUINCKE, MANDRIL METALICO DE ENCAIXE ANATOMICO, AJUSTADO AO CANHAO LUER-LOCK TRANSPARENTE, COM CALIBRE APROXIMADO DE 25 G (± 0,5 MM X 8,5 CM). EMBALAGEM INDIVIDUAL, ESTERIL, EM PAPEL GRAU CIRURGICO E/OU FILME TERMOPLASTICO, COM ABERTURA EM PETALA, DATA E VALIDADE DE ESTERILIZACAO, LOTE, RG NO MS.</t>
  </si>
  <si>
    <t>AGULHA RAQUIANESTESIA N° 25G QUINKE - OBESO - DESCARTAVEL, COM BISEL TIPO QUINCKE, MANDRIL METALICO DE ENCAIXE ANATOMICO, AJUSTADO AO CANHAO LUER-LOCK TRANSPARENTE, COM CALIBRE APROXIMADO DE 25G X 4 3/4" ( 0,53 X 120,0MM ),  . EMBALAGEM INDIVIDUAL, ESTERIL, EM PAPEL GRAU CIRURGICO E/OU FILME TERMOPLASTICO, COM ABERTURA EM PETALA, DATA E VALIDADE DE ESTERILIZACAO, LOTE, RG NO MS.</t>
  </si>
  <si>
    <t>AGULHA RAQUIANESTESIA N° 27G PONTA LAPIS - AGULHA PARA ANESTESIA RAQUIDIANA DESCARTAVEL; CONFECCIONADA EM ACO INOX; WHITACRE, PONTA DE LAPIS, COM ORIFICIO LATERAL, ISENTA DE CORTES; CALIBRE G27 X 3 1/2"; CANHAO TRANSLUCIDO, TIPO LUER LOCK, INTRODUTOR COM CANHAO DE FORMATO INTERNO CONICO; EMBALAGEM INDIVIDUAL, ESTERIL, EM MATERIAL QUE PROMOVA BARREIRA MICROBIANA E ABERTURA ASSEPTICA; A APRESENTACAO DO PRODUTO DEVERA OBEDECER A LEGISLACAO ATUAL VIGENTE</t>
  </si>
  <si>
    <t>AGULHA RAQUIANESTESIA N° 27G QUINCKE - DESCARTAVEL, COM BISEL TIPO QUINCKE, MANDRIL METALICO DE ENCAIXE ANATOMICO, AJUSTADO AO CANHAO LUER-LOCK TRANSPARENTE, COM CALIBRE APROXIMADO DE DIMENSAO G27 X 3 1/2"; EMBALAGEM INDIVIDUAL, ESTERIL, EM PAPEL GRAU CIRURGICO E/OU FILME TERMOPLASTICO, COM ABERTURA EM PETALA, DATA E VALIDADE DE ESTERILIZACAO, LOTE, RG NO MS.</t>
  </si>
  <si>
    <t>AGULHA RAQUIANESTESIA N° 27G QUINKE - OBESO - AGULHA DESCARTAVEL PARA RAQUIANESTESIA, COM BISEL TIPO QUINCKE, CALIBRE 27G X 4½, 0,40MM DE DIAMETRO E APROXIMADAMENTE 120MM DE COMPRIMENTO. EMBALAGEM ESTERIL INDIVIDUAL, EM FILME PLASTICO E PAPEL GRAU CIRURGICO, CONTENDO EXTERNAMENTE DADOS DE ROTULAGEM CONFORME PORTARIA MS-SVS, N° 01 DE 23/01/96.</t>
  </si>
  <si>
    <t>AGULHA RAQUIANESTESIA N°25 G PONTA LAPIS - AGULHA PARA ANESTESIA RAQUIDIANA DESCARTAVEL; CONFECCIONADA EM ACO INOX; "WITACRE"(PONTA DE LAPIS); CALIBRE G25 X 3 1/2"; CANHAO TRANSLUCIDO,TIPO LUER LOCK; EMBALAGEM INDIVIDUAL,ESTERIL,EM MATERIAL QUE GARANTA A INTEGRIDADE DO PRODUTO; A APRESENTACAO DO PRODUTO DEVERA OBEDECER A LEGISLACAO ATUAL VIGENTE</t>
  </si>
  <si>
    <t>AGULHA SUTURA CIRURGICA G-08 - AGULHA PARA SUTURA CIRURGICA EM ACO INOX, FUNDO FALSO, ½ CÍRCULO, CORTANTE, G-8</t>
  </si>
  <si>
    <t>AGULHA TIPO HUBER 20G X 25MM - AGULHA DE PUNCAO DESCARTAVEL TIPO HUBER, PARA USO EXCLUSIVO NA ADMINISTRACAO DE DROGAS EM SISTEMA DE CATETERES COM PORTE IMPLANTAVEL. AGULHA DESCARTAVEL PARA PUNCAO DE CATETER TOTALMENTE IMPLANTADO, COM PONTA PROTEGIDA, COM 20 GAUGE DE CALIBRE E 20 MM DE COMPRIMENTO,  ALETA PERPENDICULAR PARA FIXACAO, CLAMP E EXTENSOR COM PRIMING REDUZIDO E ACOPLADO, BISEL TRIFACETADO E SILICONIZADO.</t>
  </si>
  <si>
    <t>ALGODAO EM BOLAS - COR BRANCA ASPECTO HOMOGENEO E MACIO BOA ABSORVENCIA, INODORO, AUSENCIA DE GRUMOS E IMPUREZAS, EM BOLAS,HOMOGENEA C/100% DE BRANCURA, P/USO HOSPITALAR, NAO ESTERIL, COM BOLAS DE APROXIMADAMENTE 3CM DE DIAMETRO, EM EMBALAGEM DE 95 GRAMAS. O PRODUTO DEVERA ESTAR ACONDICIONADO EM MATERIAL QUE GARANTA A SUA INTEGRIDADE; A APRESENTACAO DO PRODUTO DEVERA OBEDECER A LEGISLACAO ATUAL VIGENTE.</t>
  </si>
  <si>
    <t>ANUSCOPIO AMBULATORIAL - ANUSCOPIO PARA PROCEDIMENTO, PONTA ROMBA, FENESTRADO, COMPRIMENTO DO TUBO = 90MM, DIAMETRO = 32 MM.</t>
  </si>
  <si>
    <t>APARELHO DE BARBEAR DESCARTAVEL - CONFECCIONADO EM PLASTICO RESISTENTE, COM 2 LAMINAS PARALELAS EM ACO INOXIDAVEL, AFIADAS, SEM SINAIS DE OXIDACAO OU REBARBAS, COM FITA LUBRIFICANTE.</t>
  </si>
  <si>
    <t>APARELHO PARA EXERCICIO RESPIRATORIO - APARELHO DE FISIOTERAPIA PARA HIGIENE BRONQUICA; EM PLASTICO, RIGIDO; TRANSPARENTE; FORMATO QUADRADO; EXERCICIO RESPIRATORIO; NAO ESTERIL; PECA UNICA COM TRES ESFERAS INTERNA COM TRAQUEIA E BOCAL; SEM TAMPA; EMBALADO EM MATERIAL QUE GARANTA A INTEGRIDADE DO PRODUTO.</t>
  </si>
  <si>
    <t xml:space="preserve">ASPIRADOR A VACUO VACUOMETRO C/ FRASCO DE VIDRO 500ML - </t>
  </si>
  <si>
    <t>ATADURA DE ALGODAO ORTOPEDICO 10CM - ATADURA DE ALGODAO ORTOPEDICO, MEDINDO 10 CM X 1,80 M, (COM VARIACAO DE +/-10% DA MEDIDA) CONFECCIONADA EM RAMA DE 100% ALGODAO CRU, SUBSTANCIAS ALERGENICAS. CAMADA COMPACTA, ESPESSURA MÍNIMA DE 3 MM UNIFORME, E CAMADAS CONTÍNUAS, ENROLADAS SOBRE SI MESMAS. IMPUREZAS COM DENSIDADE ACEITAVEL ATE 3 UNIDADES/CM².O PRODUTO DEVERA ATENDER A NBR 15620 DE 08/10/ 2008.PACOTE COM 12 ROLOS</t>
  </si>
  <si>
    <t>RL</t>
  </si>
  <si>
    <t>ATADURA DE ALGODAO ORTOPEDICO 20CM - ATADURA DE ALGODAO ORTOPEDICO, MEDINDO 20 CM X 1,80M, (COM VARIACAO DE +/-10% DA MEDIDA) CONFECCIONADA EM RAMA DE 100% ALGODAO CRU, SUBSTANCIAS ALERGENICAS. CAMADA COMPACTA, ESPESSURA MÍNIMA DE 3 MM UNIFORME, E CAMADAS CONTÍNUAS, ENROLADAS SOBRE SI MESMAS. IMPUREZAS COM DENSIDADE ACEITAVEL ATE 3 UNIDADES/CM².O PRODUTO DEVERA ATENDER A NBR 15620 DE 08/10/ 2008.PACOTE COM 12 UNIDADES</t>
  </si>
  <si>
    <t>ATADURA DE CREPE 13 FIOS 06 CM - ATADURA DE CREPE TIPO 1, CONFECCIONADA EM ALGODAO 100% OU OUTRO MATERIAL COMPATÍVEL COM A FINALIDADE, COM PROPRIEDADES ELASTICAS DE 50%, ENROLADA DE MANEIRA UNIFORME, SEM EMENDAS, COM BORDAS BEM ACABADAS, SEM FIOS SOLTOS LIVRES DE IMPUREZAS OU MANCHAS. MEDINDO 06 CM DE LARGURA POR 180 CM DE COMPRIMENTO, COM PESO MÍNIMO DE 13,3G, ESTERILIZAVEL PELOS METODOS CONVENCIONAIS SEM ALTERACAO DE SUAS CARACTERÍSTICAS.</t>
  </si>
  <si>
    <t>ATADURA DE CREPE 13 FIOS 10 CM - ATADURA DE CREPE TIPO 1, CONFECCIONADA EM ALGODAO 100% OU OUTRO MATERIAL COMPATÍVEL COM A FINALIDADE, COM PROPRIEDADES ELASTICAS DE 50%, ENROLADA DE MANEIRA UNIFORME, SEM EMENDAS, COM BORDAS BEM ACABADAS, SEM FIOS SOLTOS LIVRES DE IMPUREZAS OU MANCHAS. MEDINDO 10 CM DE LARGURA POR 180 CM DE COMPRIMENTO, COM PESO MÍNIMO DE 21,8 G, ESTERILIZAVEL PELOS METODOS CONVENCIONAIS SEM ALTERACAO DE SUAS CARACTERÍSTICAS.</t>
  </si>
  <si>
    <t>ATADURA DE CREPE 13 FIOS 15 CM - ATADURA DE CREPE TIPO 1, CONFECCIONADA EM ALGODAO 100% OU OUTRO MATERIAL COMPATÍVEL COM A FINALIDADE, COM PROPRIEDADES ELASTICAS DE 50%, ENROLADA DE MANEIRA UNIFORME, SEM EMENDAS, COM BORDAS BEM ACABADAS, SEM FIOS SOLTOS LIVRES DE IMPUREZAS OU MANCHAS. MEDINDO 15 CM DE LARGURA POR 180 CM DE COMPRIMENTO, COM PESO MÍNIMO DE 32,7 G, ESTERILIZAVEL PELOS METODOS CONVENCIONAIS SEM ALTERACAO DE SUAS CARACTERÍSTICAS.</t>
  </si>
  <si>
    <t>ATADURA DE CREPE 13 FIOS 20 CM - ATADURA DE CREPE TIPO 1, CONFECCIONADA EM ALGODAO 100%, OU OUTRO MATERIAL COMPATÍVEL COM A FINALIDADE, COM PROPRIEDADES ELASTICAS DE 50%, ENROLADA DE MANEIRA UNIFORME, SEM EMENDAS, COM BORDAS BEM ACABADAS, SEM FIOS SOLTOS LIVRES DE IMPUREZAS OU MANCHAS. MEDINDO 20 CM DE LARGURA POR 180 CM DE COMPRIMENTO, COM PESO MÍNIMO DE 42,8G ESTERILIZAVEL PELOS METODOS CONVENCIONAIS SEM ALTERACAO DE SUAS CARACTERÍSTICAS.</t>
  </si>
  <si>
    <t>ATADURA DE RAYON 7,5 CM X 5,0M - ATADURA DE RAYON; CONFECCIONADA COM FIOS FINOS E PUROS DE RAYON, BEM DISTRIBUIDOS; COM BORDAS SEM LANUGEM, SEM FIOS SOLTOS E S/IMPUREZAS; MEDINDO 7.5CM X 5,0M; O PRODUTO DEVERA OBEDECER A LEGISLACAO VIGENTE.</t>
  </si>
  <si>
    <t>ATADURA GESSADA 10CMX3M - ATADURA GESSADA, MEDINDO 10 CM DE LARGURA X 3,00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</si>
  <si>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ATADURA GESSADA 15CMX3M - ATADURA GESSADA, MEDINDO 15 CM DE LARGURA X 3,00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</si>
  <si>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ATADURA GESSADA 20CMX4M - ATADURA GESSADA, MEDINDO 20 CM DE LARGURA X 4,00 M DE COMPRIMENTO, NA COR BRANCA, FORMADA POR SUBSTRATO TEXTIL DE TECIDO PLANO OU MALHA, RECOBERTO POR COLOIDE A BASE DE GESSO DISTRIBUÍDO UNIFORMEMENTE, ENROLADA DE MANEIRA CONTÍNUA E INDIVIDUALIZADA. O PRODUTO DEVE SER ISENTO DE MANCHAS, IMPUREZAS, FIOS SOLTOS OU DEFEITOS QUE PREJUDIQUEM O USO; DEVE AINDA, ABSORVER AGUA DE MANEIRA UNIFORME DE MODO A FACILITAR A MOLDAGEM. QUANDO UMIDO, A TEXTURA DEVE SER CREMOSA E LIVRE DE ARENOSIDADES AO TATO.</t>
  </si>
  <si>
    <t>AVENTAL CIRURGICO ESTERIL - AVENTAL CIRURGICO DESCARTAVEL ESTERIL; CONFECCIONADO EM NAO TECIDO, COM GRAMATURA MÍNIMA DE 50G/M², IMPERMEAVEL, REPELENTE A  AGUA E ALCOOL, COM TRATAMENTO PERTINENTE; TIRAS NO DECOTE PARA AMARRACAO; COM FECHAMENTO POR TIRAS NA CINTURA; MANGA LONGA, COM PUNHO EM MALHA CANELADA; TAMANHO UNICO, MEDINDO NO MÍNIMO 1,40M DE COMPRIMENTO; DOBRADO DE FORMA A FACILITAR A APARAMENTARAO, SEM QUEBRA DE TECNICA ASSEPTICA; EMBALAGEM INTERNA E EXTERNA; EMBALAGEM INTERNA EM MATERIAL QUE GARANTA A INTEGRIDADE DO PRODUTO; EMBALADO EXTERNAMENTE EM MATERIAL QUE PROMOVA BARREIRA MICROBIANA E ABERTURA ASSEPTICA; A APRESENTACAO DO PRODUTO DEVERA OBEDECER A LEGISLACAO ATUAL VIGENTE</t>
  </si>
  <si>
    <t>AVENTAL CIRURGICO ESTERIL PARA QUIMIOTERAPIA - AVENTAL CIRURGICO ESTERIL PARA QUIMIOTERAPIA DE USO UNICO, CONFECCIONADO EM TRES CAMADAS, SENDO UM A EM M FILME RESPIRAVEL EM POLIETILENO . IMPERMEAVEL, ANTIESTATICO, REPELENTE A AGUA E AO ALCOOL, ISENTO DE LATEX. MANGAS LONGAS COM CORTE RAGLAN, PUNHO ELASTICO DE ALGODAO COM CAMADA ANTIDESLIZANTE EM POLIPROPILENO, COM JUNCAO LONGITUDINAL TERMICA, FECHO NA GOLA  AJUSTAVEL TIPO VELCRO COM CARTAO DE TRANSFERENCIA NO CINTO DE SMS, COMPRIMENTO MÍNIMO DE APROXIMADAMENTE 128 CM E LARGURA DE 160CM, DOBRADO EM FORMA DE LIVRO PARA ABERTURA E COLOCACAO ASSEPTICA. ATENDE AS NORMAS ASTMF1671 E ASTMF1670 PARA RESISTENCIA A PENETRACAO VIRAL E SANGUÍNEA E ISO22610 PARA PENETRACAO DE MICROORGANISMOS POR CONTATO COM LÍQUIDOS. EMBALADO EM INVOLUCRO DE SMS, ACOMPANHADO DE TOALHA DE USO UNICO DE ALTA ABSORCAO COMPOSTA DE POLIPROPILENO E CELULOSE PARA SECAGEM DAS MAOS, ENVOLVIDO POR EMBALAGEM EXTERNA DE PAPEL GRAU CIRURGICO E FILME, ESTERILIZADO POR OXIDO DE ETILENO COM VALIDADE MÍNIMA DE 5 ANOS E REGISTRO NO MINISTERIO DA SAUDE</t>
  </si>
  <si>
    <t>AVENTAL EM NAO TECIDO BRANCO, COM GRAMATURA MÍNIMA DE 50 G/M - AVENTAL EM NAO TECIDO BRANCO OU AZUL, LAMINADO, IMPERMEAVEL E REPELENTE A LÍQUIDOS, MODELO CIRURGICO, SEM EMENDAS, FUROS, RASGOS OU DEFEITO, COM BORDAS BEM ACABADAS COM COSTURA TIPO OVERLOCK, DECOTE REDONDO, MANGAS RAGLAN LONGAS COM AJUSTE NOS PUNHOS (MALHA CANELADA OU ELASTICO). COM ABERTURA NA PARTE POSTERIOR E FECHAMENTO TOTAL EM TRANSPASSE, ATRAVES DE CADARCOS OU TIRA COM COMPRIMENTO SUFICIENTE PARA FECHAMENTO, LOCALIZADOS NA REGIAO CERVICAL E ABDOMINAL. O AVENTAL DEVE MEDIR APROXIMADAMENTE 120 CM DE COMPRIMENTO TOTAL E 140 CM DE LARGURA, 65 CM DE LARGURA TOTAL DAS CAVAS E 60 CM DE COMPRIMENTO DAS MANGAS. EMBALADO CONFORME A PRAXE DO FABRICANTE, EM PACOTES COM ATE 20 UNIDADES, TRAZENDO EXTERNAMENTE OS DADOS DE IDENTIFICACAO, PROCEDENCIA, NUMERO DE LOTE, VALIDADE E NUMERO DE REGISTRO NO MINISTERIO DA SAUDE.</t>
  </si>
  <si>
    <t>AVENTAL P/PROCEDIMENTO DESCARTAVEL - AVENTAL EM NAO TECIDO BRANCO, COM GRAMATURA MÍNIMA DE 30 G/M2 REPELENTE A LÍQUIDOS, MODELO CIRURGICO, SEM EMENDAS, FUROS, RASGOS OU DEFEITO, COM BORDAS BEM ACABADAS COM COSTURA TIPO OVERLOCK, DECOTE REDONDO, MANGAS RAGLAN LONGAS COM AJUSTE NOS PUNHOS (MALHA CANELADA OU ELASTICO). COM ABERTURA NA PARTE POSTERIOR E FECHAMENTO TOTAL EM TRANSPASSE, ATRAVES DE CADARCOS OU TIRA COM COMPRIMENTO SUFICIENTE PARA FECHAMENTO, LOCALIZADOS NA REGIAO CERVICAL E ABDOMINAL. O AVENTAL DEVE MEDIR APROXIMADAMENTE 120 CM DE COMPRIMENTO TOTAL E 140 CM DE LARGURA, 65 CM DE LARGURA TOTAL DAS CAVAS E 60 CM DE COMPRIMENTO DAS MANGAS. EMBALADO CONFORME A PRAXE DO FABRICANTE, EM PACOTES COM ATE 20 UNIDADES, TRAZENDO EXTERNAMENTE OS DADOS DE IDENTIFICACAO, PROCEDENCIA, NUMERO DE LOTE, VALIDADE E NUMERO DE REGISTRO NO MINISTERIO DA SAUDE.</t>
  </si>
  <si>
    <t>BANDAGEM ELASTICA 10 CM X 4,5M - BANDAGEM; COMPOSTO DE ALGODAO E RAYON, ADESIVO; ESPESSURA DE 0,1MM; ARMADURA COM FIOS TRANCADO; RESISTENCIA ELASTICA DE ALTA COMPRESSAO; LINHA DE BORRACHA NATURAL, RESISTENTE COM FIO GUIA NO DORSO PARA ORIENTACAO; PESO 1O0GRS; DIMENSAO DE 10 CM DE LARGURA X 4,5 M DE COMPRIMENTO_ESTICADO; FORMATO ROLO; O PRODUTO DEVERA OBEDECER A LEGISLACAO ATUAL VIGENTE.</t>
  </si>
  <si>
    <t>BANDAGEM ELASTICA 5 CM X 4,5M - BANDAGEM EM FIBRAS DE POLIESTER NAO TECIDO COM FIBRAS ELASTICAS, RECOBERTA POR ADESIVO SECO, ADERINDO SOBRE SI MESMA E NAO ADESIVA NA PELE E OU OUTRO MATERIAL QUE PERMITA SUA REUTILIZACAO SEM A PERDA DE ADESIVIDADE, MEDINDO MÍNIMO 5,0CM X 4,5M, NAO ESTERIL. EMBALADA INDIVIDUALMENTE EM ROLO DE FORMA UNIFORME, E ACONDICIONADA EM MATERIAL QUE GARANTA  A INTEGRIDADE DO PRODUTO</t>
  </si>
  <si>
    <t>BARREIRA PROTETORA DE PELE - ; BARREIRA DE RESINA NA FORMA DE LENCO EM POLIETILENO E CELULOSE SATURADO COM COPOLIMERO DE N-BISOBUTIL METACRILATO, CAPAZ DE ABSORVER A UMIDADE DA PELE, CONTENDO AINDA DIMETIL-FTALAT, ISOPROPANO, E ACETATO DE ETILA; EM BARREIRA NAO ESTERIL, BRANCO DE MATERIAL NAO TRANCADO, EMBALADO EM SACHE DE MATERIAL QUE GARANTE A INTEGRIDADE DO PRODUTO.</t>
  </si>
  <si>
    <t>BARREIRA PROTETORA DE RESINA SINTETICA EM PASTA ALCOOLICA - EMBALAGEM CONTENDO ENTRE 57 A 60G.</t>
  </si>
  <si>
    <t>BOLSA DRENAVEL P/ ESTOMA INTEST. C/ BARREIRA DE RESINA SINT. - BOLSA DRENAVEL PARA ESTOMA INTESTINAL COM BARREIRA DE RESINA SINTETICA, CONVEXA, RECORTAVEL DE 13 A 51MM, FECHAMENTO INTEGRADO POR CONECTORES PLASTICOS, OPACO, ADESIVO MICROPOROSO.</t>
  </si>
  <si>
    <t>BOLSA DRENAVEL PARA ESTOMA INTESTINAL - OPACA, COM BASE RESINA SINTETICA, ADESIVO MICROPOROSO, RECORTAVEL DE 19 A 64MM DE DIAMETROS.</t>
  </si>
  <si>
    <t>BOLSA DRENAVEL PARA ESTOMA INTESTINAL - OPACA, RECORTAVEL DE 15 A 43MM, COM BASE DE RESINA SINTETICA (EM ESPIRAL), CONVEXA.</t>
  </si>
  <si>
    <t>BOLSA DRENAVEL PARA ESTOMA INTESTINAL PEDIATRICO - COM BARREIRA DE RESINA SINTETICA, RECORTAVEL ATE 35MM, TRANSPARENTE</t>
  </si>
  <si>
    <t>BOLSA DRENAVEL, PARA ESTOMA INTESTINAL, TRANSPARENTE - RECORTAVEL 15 A 43MM, COM BASE DE RESINA SINTETICA (EM ESPIRAL), CONVEXA</t>
  </si>
  <si>
    <t>BOLSA ESTOMA INTESTINAL, DRENAVEL, RECORTAVEL, 01 PECA - COM 4 CAMADAS DE FILME PLASTICO, OPACA, COM JANELAS DE VISUALIZACAO DO ESTOMA, COM FENDAS DE AJUSTE, RECORTAVEL DE 13 A 80MM NA VERTICAL E 13 A 90MM NA HORIZONTAL, RESINA SINTETICA PLANA, NO MÍNIMO CMC, PECTINA, GELATINA, EXTRATO DE ALOE VERA, DE RESINA REVESTIDA EM POLIVRETANO, COM FILTRO DE CARVAO ATIVADO E FECHAMENTO INTEGRADO EM VELCRO, REVESTIMENTO EXTERNO EM TNT EM AMBAS FACES, IMPERMEAVEL A LÍQUIDOS, APROXIMADAMENTE 30CM COMP. X 15CM DE LARGURA COM VARIACAO DE 10% A MAIS OU MENOS, SEM ADESIVO MICROPOROSO.</t>
  </si>
  <si>
    <t>BOLSA ESTOMA INTESTINAL,TRANSPARENTE, RECORTAVEL - 80MM - BOLSA DRENAVEL PARA ESTOMA INTESTINAL, TRANSPARENTE, COM BASE ADESIVA DE RESINA SINTETICA, ADESIVO MICROPOROSO, RECORTAVEL ATE 80MM.</t>
  </si>
  <si>
    <t>BOLSA PARA COLETA DE SECRECOES  DESCARTAVEL - 30MM - BOLSA PARA COLETA DE SECRECOES DESCARTAVEL - 30MM  BOLSA PARA OSTOMA INTESTINAL COM FURO RECORTADO, COM FITA ADESIVA DUPLA FACE E ADESIVO HIPOALERGICO, RESISTENTE E QUE NAO DESPRENDE DO CONJUNTO.SACO TRANSPARENTE COM COMPRIMENTO E LARGURA DE 22 CM E 14 CM RESPECTIVAMENTE, COM UM FURO PRE-CORTADO E COM PELÍCULA PROTETORA NAO ADERENTE E DESTACAVEL.</t>
  </si>
  <si>
    <t>BOLSA PARA COLETA DE SECRECOES  DESCARTAVEL - 50MM - BOLSA PARA COLETA DE SECRECOES DESCARTAVEL - 50MM  BOLSA PARA OSTOMA INTESTINAL COM FURO RECORTADO, COM FITA ADESIVA DUPLA FACE E ADESIVO HIPOALERGICO, RESISTENTE E QUE NAO DESPRENDE DO CONJUNTO.SACO TRANSPARENTE COM COMPRIMENTO E LARGURA DE 22 CM E 14 CM RESPECTIVAMENTE, COM UM FURO PRE-CORTADO E COM PELÍCULA PROTETORA NAO ADERENTE E DESTACAVEL.</t>
  </si>
  <si>
    <t>BOLSA PARA COLETA DE SECRECOES DESCARTAVEL - 65MM - BOLSA PARA COLETA DE SECRECOES DESCARTAVEL - 65MM  BOLSA PARA OSTOMA INTESTINAL COM FURO RECORTADO, COM FITA ADESIVA DUPLA FACE E ADESIVO HIPOALERGICO, RESISTENTE E QUE NAO DESPRENDE DO CONJUNTO.SACO TRANSPARENTE COM COMPRIMENTO E LARGURA DE 22 CM E 14 CM RESPECTIVAMENTE, COM UM FURO PRE-CORTADO E COM PELÍCULA PROTETORA NAO ADERENTE E DESTACAVEL.</t>
  </si>
  <si>
    <t>BOLSA PARA ESTOMA INTESTINAL, DRENAVEL - ABERTURA DE DRENAGEM COM FECHAMENTO TIPO ENVELOPE E FECHO EM VELCRO, COM PLASTICO MACIO, ATOXICO E HIPOALERGENICO, CONFECCIONADA EM PELÍCULAS PLASTICAS DE EVA, PVDC E PU, OPACA, COM FILTRO INCORPORADO, COM DUPLA CAMADA,COM FORMATO OVAL, COMPOSTA POR GELATINA, PECTINA,  CARBOXIMETILCELULOSE SODICA, DE RESINA GOMA GUAR, OXIDO DE FERRO SINTETICO, BORRACHA DE BUTILA, SIS E PIB, COM PELÍCULA PROTETORA DE POLIPROPILENO SILICONIZADO COM DEMARCACAO DE RECORTE, RECORTAVEL, 10 A 76MM NA POSICAO HORIZONTAL, BORDAS EXTERNAS ADESIVAS DE RESINA SINTETICA, DELGADA, FLEXÍVEIS, COM 5 PONTOS DE EXTRA FLEXIBILIDADE, COMPOSTA DE 1 PECA, MEDINDO APROXIMADAMENTE 14CM X 21,5CM, SEM ADESIVO.</t>
  </si>
  <si>
    <t>BOLSA PARA ESTOMA INTESTINAL, DRENAVEL, COM PLASTICO MACIO - ATOXICO E HIPOALERGENICO, OPACA, COM OITO PONTOS DE FIXACAO, BARREIRA PLANA PERMITINDO QUE ABERTURA PARA ENCAIXE DO ESTOMA SEJA MOLDADA COM OS DEDOS. PLACA DE RESINA COM 3 CAMADAS, SUPERIOR E INFERIOR (CONTATO COM A PELE) COMPOSTA POR GELATINA, PECTINA, CARBOXIMETILCELULOSE, POLIUSOBUTILENO IMPERMEAVEL A LÍQUIDOS. PLACA MOLDAVEL QUE SE ADAPTA A ESTOMAS REGULARES E IRREGULARES, COM DIAMETRO ENTRE 33 A 45MM, MEDINDO APROXIMADAMENTE 14CM X 23CM, ADESIVO DE MATERIAL MICROPOROSO.</t>
  </si>
  <si>
    <t>BOLSA PARA ESTOMA INTESTINAL, FECHADA, OPACA - COM PLASTICO MACIO, ATOXICO E HIPOALERGENICO, CONFECCIONADA EM PELÍCULAS PLASTICAS DE EVA, PVDC E PU, REVESTIMENTO EXTERNO MACIO E SEM TRAMAS DE POLIESTER COM BASE ADESIVA DE RESINA SINTETICA DE DUPLA CAMADA COM FORMATO OVAL, FLEXÍVEL, COMPOSTA POR PECTINA, GELATINA, CARBOXIMETILCELULOSE SODICA, DE RESINA OXIDO DE FERRO SINTETICO, GOMA GUAR, SIS E PIB, RECORTAVEL DE 10 A 76MM, COM PELÍCULA PROTETORA DE POLIPROPILENO SILICONIZADO COM DEMARCACAO, FILTRO ANTI-ODOR INCORPORADO, BORDAS EXTERNAS ADESIVAS DE RESINA SINTETICA, DELGADA, FLEXÍVEIS E COM 5 PONTOS DE EXTRA FLEXIBILIDADE, 1 PECA SEM ADESIVO MICROPOROSO.</t>
  </si>
  <si>
    <t>BOLSA PARA ESTOMA INTESTINAL, FECHADA, TRANSPARENTE - COM PLASTICO MACIO, ATOXICA E HIPOALERGENICO, CONFECCIONADA EM PELÍCULAS PLASTICAS DE EVA, PVDC E PU, REVESTIMENTO EXERNO MACIO E SEM TRAMAS DE POLIESTER BASE ADESIVA DE RESINA SINTETICA DE DUPLA CAMADA, COM FORMATO OVAL, FLEXÍVEL, COMPOSTA POR PECTINA, GELATINA, CARBOXIMETILCELULOSE SODICA, DE RESINA OXIDO DE FERRO SINTETICO, GOMA GUAR, SIS E PIB, RECORTAVEL DE 10 A 76MM, COM PELÍCULA PROTETORA DE POLIPROPILENO SILICONIZADO COM DEMARCACAO, FILTRO ANTI-ODOR INCORPORADO, BORDAS EXTERNAS ADESIVAS DE RESINA SINTETICA, DELGADAS, FLEXÍVEIS E COM 5 PONTOS DE EXTRA FLEXIBILIDADE, 1 PECA, SEM ADESIVO MICROPOROSO</t>
  </si>
  <si>
    <t>BOTA DE UNNA 10,2CM X 9,14M - BOTA DE UNNA, BANDAGEM ELASTICA DE GAZE BRANCA IMPREGNADA COM PASTA, NAO SOLIDIFICAVEL, DE OXIDO DE ZINCO, ACACIA, GLICERINA, OLEO DE RÍCINO E PETROLATO BRANCO, PARA CONFECCAO DE BOTA DE UNNA, MEDINDO 10,2CM DE LARGURA X 9,14M DE COMPRIMENTO.</t>
  </si>
  <si>
    <t>CADARCO DE ALGODAO - CADARCO SARJADO 100% ALGODAO, COM 10 MM DE LARGURA, 100 M DE COMPRIMENTO.</t>
  </si>
  <si>
    <t>MT</t>
  </si>
  <si>
    <t>CAL SODADA ISENTO DE SODIO - CAL SODADA; COM OXIDO DE ZINCO; EM PILULAS DE ALTA CAPACIDADE DE ABSORCAO DE CO2, C/D; COR BRANCA,COM NITIDA VIRAGEM DA COR; COM GRAU DE UMIDADE DE 14 A 15%; EMBALADO EM MATERIAL QUE GARANTA A INTEGRIDADE DO PRODUTO EM BALDE OU GALAO PESANDO APROXIMADAMENTE 4,5 QUILOS.</t>
  </si>
  <si>
    <t>CANETA EM GEL PARA ECG PILOT PRETA  HI-TECPOINT V5 EXTRA FIN - CANETA EM GEL PARA ECG PILOT PRETA  HI-TECPOINT V5 EXTRA FINE PT</t>
  </si>
  <si>
    <t>CANULA DE GUEDEL N° 1 - CANULA DE GUEDEL; TAMANHO Nº 1, MEDINDO 55MM; DE MATERIAL ATOXICO COM FLEXIBILIDADE E CURVATURA ADEQUADAS, ANATOMICA, EM PVC TRANSPARENTE, SILICONIZADO; COM ORIFICIO CENTRAL, BORDA DE SEGURANCA, ISENTO DE DEFEITOS E REBARBAS; RESISTENTE A DESINFECCAO; EMBALADO EM MATERIAL QUE GARANTA A INTEGRIDADE DO PRODUTO; A APRESENTACAO DO PRODUTO DEVERA OBEDECER A LEGISLACAO ATUAL VIGENTE</t>
  </si>
  <si>
    <t>CANULA DE GUEDEL N° 2 - CANULA DE GUEDEL; TAMANHO Nº 2, MEDINDO 55MM; DE MATERIAL ATOXICO COM FLEXIBILIDADE E CURVATURA ADEQUADAS, ANATOMICA, EM PVC TRANSPARENTE, SILICONIZADO; COM ORIFICIO CENTRAL, BORDA DE SEGURANCA, ISENTO DE DEFEITOS E REBARBAS; RESISTENTE A DESINFECCAO; EMBALADO EM MATERIAL QUE GARANTA A INTEGRIDADE DO PRODUTO; A APRESENTACAO DO PRODUTO DEVERA OBEDECER A LEGISLACAO ATUAL VIGENTE</t>
  </si>
  <si>
    <t>CANULA DE GUEDEL N° 3 - CANULA DE GUEDEL CALIBRE 03, DESCARTAVEL, NAO ESTERIL, CONFECCIONADA EM PLASTICO NAO NOCIVO A SAUDE, TRANSPARENTE, COM FLEXIBILIDADE E CURVATURA ADEQUADAS A SUA FINALIDADE, COM REFORCO INTERNO PARA EVITAR O COLABAMENTO, SEM REBARBAS OU IMPERFEICOES. EXTREMIDADE DISTAL DOTADA DE FLANGE NA QUAL DEVE ESTAR GRAVADO O CALIBRE DA CANULA.</t>
  </si>
  <si>
    <t>CANULA DE GUEDEL N° 4 - CANULA DE GUEDEL CALIBRE 04, DESCARTAVEL, NAO ESTERIL, CONFECCIONADA EM PLASTICO NAO NOCIVO A SAUDE, TRANSPARENTE, COM FLEXIBILIDADE E CURVATURA ADEQUADAS A SUA FINALIDADE, COM REFORCO INTERNO PARA EVITAR O COLABAMENTO, SEM REBARBAS OU IMPERFEICOES. EXTREMIDADE DISTAL DOTADA DE FLANGE NA QUAL DEVE ESTAR GRAVADO O CALIBRE DA CANULA.</t>
  </si>
  <si>
    <t>CANULA DE GUEDEL N° 5 - CANULA DE GUEDEL; TAMANHO Nº 5, MEDINDO 55MM; DE MATERIAL ATOXICO COM FLEXIBILIDADE E CURVATURA ADEQUADAS, ANATOMICA, EM PVC TRANSPARENTE, SILICONIZADO; COM ORIFICIO CENTRAL, BORDA DE SEGURANCA, ISENTO DE DEFEITOS E REBARBAS; RESISTENTE A DESINFECCAO; EMBALADO EM MATERIAL QUE GARANTA A INTEGRIDADE DO PRODUTO; A APRESENTACAO DO PRODUTO DEVERA OBEDECER A LEGISLACAO ATUAL VIGENTE</t>
  </si>
  <si>
    <t>CANULA DE TRAQUEOSTOMIA  AJUSTAVEL C/ BALAO Nº 9,0 - COM BALAO,AJUSTAVEL  ESTERIL, DESCARTAVEL, CONFECCIONADA EM MATERIAL ATOXICO, TRANSPARENTE, COM FILAMENTO RADIOPACO, DE FORMATO E RIGIDEZ COMPATÍVEIS AO SEU USO. DOTADA DE FLANGE COM PERFURACOES PARA FIXACAO E IMPRESSAO DO CALIBRE EM LOCAL VISÍVEL, NA MESMA. NA EXTREMIDADE INFERIOR DEVERA TER BALAO DE VEDACAO (CUFF) DE BAIXA PRESSAO. O MANDRIL DEVERA TER EM SUA EXTREMIDADE, DISPOSITIVO EM FORMA DE OLIVA E APRESENTAR ENCAIXE PERFEITO A CANULA. DEVERA VIR 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</si>
  <si>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4,0 -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</si>
  <si>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4,5 -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</si>
  <si>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5,0 -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5,0 ESTERIL, EMBALADO EM MATERIAL QUE PROMOVA BARREIRA MICROBIANA E ABERTURA ASSEPTICA, A APRESENTACAO DO PRODUTO DEVERA OBEDECER A LEGISLACAO ATUAL VIGENTE.</t>
  </si>
  <si>
    <t>CANULA DE TRAQUEOSTOMIA DESCARTAVEL Nº 6,0 -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6,0 ESTERIL, EMBALADO EM MATERIAL QUE PROMOVA BARREIRA MICROBIANA E ABERTURA ASSEPTICA, A APRESENTACAO DO PRODUTO DEVERA OBEDECER A LEGISLACAO ATUAL VIGENTE.</t>
  </si>
  <si>
    <t>CANULA DE TRAQUEOSTOMIA DESCARTAVEL Nº 6,5 -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6,0 ESTERIL, EMBALADO EM MATERIAL QUE PROMOVA BARREIRA MICROBIANA E ABERTURA ASSEPTICA, A APRESENTACAO DO PRODUTO DEVERA OBEDECER A LEGISLACAO ATUAL VIGENTE.</t>
  </si>
  <si>
    <t>CANULA DE TRAQUEOSTOMIA DESCARTAVEL Nº 7,0 - COM BALAO, ESTERIL, DESCARTAVEL, CONFECCIONADA EM MATERIAL ATOXICO, TRANSPARENTE, COM FILAMENTO RADIOPACO, DE FORMATO E RIGIDEZ COMPATÍVEIS AO SEU USO. DOTADA DE FLANGE COM PERFURACOES PARA FIXACAO E IMPRESSAO DO CALIBRE EM LOCAL VISÍVEL, NA MESMA. NA EXTREMIDADE INFERIOR DEVERA TER BALAO DE VEDACAO (CUFF) DE BAIXA PRESSAO. O MANDRIL DEVERA TER EM SUA EXTREMIDADE, DISPOSITIVO EM FORMA DE OLIVA E APRESENTAR ENCAIXE PERFEITO A CANULA. DEVERA VIR 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</si>
  <si>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7,5 -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7,5 ESTERIL, EMBALADO EM MATERIAL QUE PROMOVA BARREIRA MICROBIANA E ABERTURA ASSEPTICA, A APRESENTACAO DO PRODUTO DEVERA OBEDECER A LEGISLACAO ATUAL VIGENTE.</t>
  </si>
  <si>
    <t>CANULA DE TRAQUEOSTOMIA DESCARTAVEL Nº 8,0 - COM BALAO, ESTERIL, DESCARTAVEL, CONFECCIONADA EM MATERIAL ATOXICO, TRANSPARENTE, COM FILAMENTO RADIOPACO, DE FORMATO E RIGIDEZ COMPATÍVEIS AO SEU USO. DOTADA DE FLANGE COM PERFURACOES PARA FIXACAO E IMPRESSAO DO CALIBRE EM LOCAL VISÍVEL, NA MESMA. NA EXTREMIDADE INFERIOR DEVERA TER BALAO DE VEDACAO (CUFF) DE BAIXA PRESSAO. O MANDRIL DEVERA TER EM SUA EXTREMIDADE, DISPOSITIVO EM FORMA DE OLIVA E APRESENTAR ENCAIXE PERFEITO A CANULA. DEVERA VIR 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</si>
  <si>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8,5 -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8,5 ESTERIL, EMBALADO EM MATERIAL QUE PROMOVA BARREIRA MICROBIANA E ABERTURA ASSEPTICA, A APRESENTACAO DO PRODUTO DEVERA OBEDECER A LEGISLACAO ATUAL VIGENTE.</t>
  </si>
  <si>
    <t>CANULA DE TRAQUEOSTOMIA DESCARTAVEL Nº 9,0 - COM BALAO, ESTERIL, DESCARTAVEL, CONFECCIONADA EM MATERIAL ATOXICO, TRANSPARENTE, COM FILAMENTO RADIOPACO, DE FORMATO E RIGIDEZ COMPATÍVEIS AO SEU USO. DOTADA DE FLANGE COM PERFURACOES PARA FIXACAO E IMPRESSAO DO CALIBRE EM LOCAL VISÍVEL, NA MESMA. NA EXTREMIDADE INFERIOR DEVERA TER BALAO DE VEDACAO (CUFF) DE BAIXA PRESSAO. O MANDRIL DEVERA TER EM SUA EXTREMIDADE, DISPOSITIVO EM FORMA DE OLIVA E APRESENTAR ENCAIXE PERFEITO A CANULA. DEVERA VIR 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</si>
  <si>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CANULA DE TRAQUEOSTOMIA DESCARTAVEL Nº 9,5 - CANULA DE TRAQUEOSTOMIA ESTERIL DESCARTAVEL CONFECCIONADA EM PVC, ATOXICO, FLEXIVEL, TRANSPARENTE, COMPOSTA POR CANULA EXTERNA COM BALAO DE BAIXA PRESSAO, CANULA INTERIOR E TAMPA DE VEDACAO, LINHA RADIOPACA, ASAS PARA FIXACAO COM IMPRESSAO DO CALIBRE EM LOCAL VISIVEL, C/GRAVACAO INDELEVEL, DE FACIL MANUSEIO QUE NAO CAUSE TRAUMATISMO TRAQUEAL E MANDRIL COM PONTA ARREDONDADA, GUARNICAO DE INSUFLACAO UNIVERSAL PARA SERINGAS, CALIBRE 9,5 ESTERIL, EMBALADO EM MATERIAL QUE PROMOVA BARREIRA MICROBIANA E ABERTURA ASSEPTICA, A APRESENTACAO DO PRODUTO DEVERA OBEDECER A LEGISLACAO ATUAL VIGENTE.</t>
  </si>
  <si>
    <t>CANULA DE TRAQUEOSTOMIA N.º 3,5 - SEM BALAO, ESTERIL, DESCARTAVEL, CONFECCIONADA EM MATERIAL  ATOXICO, TRANSPARENTE, COM FILAMENTO RADIOPACO, DE FORMATO E RIGIDEZ COMPATÍVEIS AO SEU USO. DOTADA DE FLANGE COM PERFURACOES PARA FIXACAO E IMPRESSAO DO CALIBRE EM LOCAL VISÍVEL, NA MESMA. DEVERA VIRACOMPANHADA DE CADARCO OU DISPOSITIVO PARA FIXACAO. O CONJUNTO COMO UM TODO DEVERA SER DEVIDAMENTE ACABADO, TER SUPERFÍCIE LISA, LIVRE DE REBARBAS, SALIENCIAS OU QUALQUER OUTRO DEFEITO PREJUDICIAL A SUA UTILIZACAO. EMBALAGEM INDIVIDUAL COM SELAGEM EFICIENTE QUE GARANTA A INTEGRIDADE DO PRODUTO ATE O MOMENTO DE SUA UTILIZACAO, PERMITA A ABERTURA E A TRANSFERENCIA COM TECNICA ASSEPTICA, TRAZENDO EXTERNAMENTE OS DADOS DE IDENTIFICACAO, PROCEDENCIA, NUMERO DE LOTE, DATA DE FABRICACAO, PRAZO DE VALIDADE E NUMERO DE REGISTRO NO MINISTERIO DA SAUDE.</t>
  </si>
  <si>
    <t>CAPA COLCHAO DE CAMA 1,90 X 0.90 X 15CM - CAPA PARA COLCHAO; CONFECCIONADA EM COURVIM RESISTENTE, LAVAVEL; COM SISTEMA DE FECHAMENTO POR COSTURAS; COM SISTEMA DE ABERTURA LATERAL COM ZIPER; TAMANHO 1.90 X 0.90 X 15 CM COR AZUL ROYAL.</t>
  </si>
  <si>
    <t>CAPA DE COLCHAO; COURVIM MED 1,90 X 0,80 X 15 CM - CAPA DE COLCHAO; EM COURVIM, MEDINDO 1,90 M X 0,80 M X 15C M,NA COR AZUL ROYAL, COM COSTURA, RESISTENTE, COM ABERTURA LATERAL E FECHAMENTO COM ZIPER. ALTA RESISTENCIA E IMPERMEAVEL.</t>
  </si>
  <si>
    <t>CAPA INTENSIFICADOR DE IMAGEM ESTERIL - CAPA PROTETORA, MATERIAL EXTERNO POLIETILENO BAIXA DENSIDADE, S/ COSTURA TRANSPARENT E, APLICACAO INTENSIFICADOR DE IMAGENS, DIMENSOES 110 X 160 CM, TIPO USO DESCARTAVEL, ESTERIL, EMBALAGEM INDIVIDUAL</t>
  </si>
  <si>
    <t>CAPA MICROSCOPIO CIRURGICO DUPLO VISOR - CAPA PARA MICROSCOPIO DESCARTAVEL; CONFECCIONADO EM POLIPROPILENO; CAPA P/ MICROSCOPIO CIR.C/VISOR DE CRISTAL 2 TUBOS COM OBSERVACAO C/CAMERA E PROTETOR DE LENTE OBJETIVA; MEDINDO 122 CM X 209 CM; PARA MICROSCOPIO CIRURGICO MARCA CARL ZEISS TIPO OPMI; ESTERIL.</t>
  </si>
  <si>
    <t>CAPA PARA COLCHAO 2,08 X 0,88 X 12 CM - CAPA PARA COLCHAO 2,08 X 0,88 X 12 CM - EM COURVIM NA COR AZUL ROYAL, COM COSTURA, RESISTENTE, COM ABERTURA LATERAL E FECHAMENTO COM ZIPER. ALTA RESISTENCIA E IMPERMEAVEL.</t>
  </si>
  <si>
    <t>CAPA PARA COLCHAO DE BERCO 1,50 X0,70 X 10CM - CAPA PARA COLCHAO DE BERCO 1,50 X 0,70 X 10 CM EM COURVIM NA COR AZUL ROYAL, COM COSTURA, RESISTENTE, COM ABERTURA LATERAL E FECHAMENTO COM ZIPER. ALTA RESISTENCIA E IMPERMEAVEL.</t>
  </si>
  <si>
    <t>CAPA PARA VIDEOSCOPIA - CAPA PARA VIDEOSCOPIA; CONFECCIOANDO EM PLASTICO ATOXICO; ESTERIL; ESTERILIZADO EM OXIDO DE ETILENO; MEDINDO 15 X 250 CM; DESCARTAVEL; EMBALADO EM MATERIAL QUE GARANTA A INTEGRIDADE DO PRODUTO, DOBRADA E SANFONADA; A APRESENTACAO DO PRODUTO DEVERA OBEDECER A LEGISLACAO ATUAL VIGENTE;</t>
  </si>
  <si>
    <t>CATETER  AGULHA INJETOR ESCLEROSE COLONOSCOPIA - AGULHA OU INJETOR DE ESCLEROSE, USO EM EXAME DE COLONOSCOPIA FLEXÍVEL MEDINDO APROXIMADAMENTE 230 CM DE COMPRIMENTO, COMPATÍVEL COM CANAL DE TRABALHO DE 2,8MM. COM TRAVAMENTO DA AGULHA NA MANOPLA , EXPOSICAO DA AGULHA DE APROXIMADAMENTE 4MM,AGULHA DE 23G MATERIAL BIOCOMPATÍVEL, USO UNICO</t>
  </si>
  <si>
    <t>CATETER  AGULHA INJETOR ESCLEROSE ENDOSCOPICA - AGULHA OU INJETOR DE ESCLEROSE USO EM EXAME DE ESOFAGOGASTRODUODENOSCOPIA FLEXÍVEL, 160 A 180 CM DE COMPRIMENTO, EXPOSICAO DA AGULHA DE APROXIMADANETE 5,0MM, DIAMETRO DA AGULHA DE 21 G, COMPATÍVEL COM CANAL DE TRABALHO DE 2,8MM. MATERIAL BIOCOMPATÍVEL, DE USO UNICO</t>
  </si>
  <si>
    <t>CATETER  EPIDURAL 16 G - CATETER DE PERIDURAL DESCARTAVEL; EM POLIAMIDA RADIOPACO; MEDINDO 100 CM; COM MARCACAO EM CENTIMETRO; PONTA ROMBA COM 03 ORIFICIOS LATERAIS; COM DISPOSITIVO INTRODUTOR, ESTERIL; CALIBRE G16; A APRESENTACAO DO PRODUTO DEVERA OBEDECER A LEGISLACAO VIGENTE.</t>
  </si>
  <si>
    <t>CATETER CENTRAL DUPLO LUMEN ADULTO 7F X 30CM - CATETER 7F X 30 CM DE COMPRIMENTO UTIL, EM POLIURETANO RADIOPACO; COMPOSTO DE CATETER DE DUPLO LUMEM, AGULHA INTRODUTORA, PAREDE FINA, SERINGA 5CC, DILATADOR DE VASOS, FIO GUIA FLEXIVEL, COM MARCAS; ESTERIL, EMBALADO EM PAPEL GRAU CIRURGICO E FILME DE POLIESTER E POLIETILENO; A APRESENTACAO DO PRODUTO DEVERA OBEDECER A LEGISLACAO ATUAL VIGENTE.</t>
  </si>
  <si>
    <t>CATETER CENTRAL DUPLO LUMEN INFANTIL 4F X 13/20 CM - CATETER DE 4F X 13CM DE COMPRIMENTO UTIL, FLEXIVEL; FIO GUIA FLEXIVEL, COM MARCAS; INTRODUTOR DILATADOR DE VASO, COM AGULHA INTRODUTORA, PAREDE FINA, SERINGA 5CC, DILATADOR DE VASOS.</t>
  </si>
  <si>
    <t>CATETER COM ELETRODO BIPOLAR PARA MARCAPASSO 5 FR - CATETER / ELETRODO BIPOLAR PARA MARCAPASSO EXTERNO (PROVISORIO), CALIBRE 5 FR, COM 100 A 110 CM DE COMPRIMENTO, ESTERIL, CONFECCIONADO EM MATERIAL ATOXICO, APIROGENICO, RADIOPACO, APROPRIADO PARA O PROCEDIMENTO DENTRO DOS PADROES DA ABNT; DEVERA VIR ACOMPANHADO DE 1 INTRODUTOR E LITERATURA TECNICA.</t>
  </si>
  <si>
    <t>CATETER COM ELETRODO BIPOLAR PARA MARCAPASSO 6 FR - CATETER ELETRODO BIPOLAR PARA MARCAPASSO EXTERNO (PROVISORIO), CALIBRE 6 FR, COM 100 A 110 CM DE COMPRIMENTO, ESTERIL, CONFECCIONADO EM MATERIAL ATOXICO, APIROGENICO, RADIOPACO, APROPRIADO PARA O PROCEDIMENTO DENTRO DOS PADROES DA ABNT; DEVERA VIR ACOMPANHADO DE 1 INTRODUTOR E LITERATURA TECNICA.</t>
  </si>
  <si>
    <t>CATETER COM ELETRODO BIPOLAR PARA MARCAPASSO 7 FR - CATETER ELETRODO BIPOLAR PARA MARCAPASSO EXTERNO (PROVISORIO), CALIBRE 7 FR, COM 100 A 110 CM DE COMPRIMENTO, ESTERIL, CONFECCIONADO EM MATERIAL ATOXICO, APIROGENICO, RADIOPACO, APROPRIADO PARA O PROCEDIMENTO DENTRO DOS PADROES DA ABNT; DEVERA VIR ACOMPANHADO DE 1 INTRODUTOR E LITERATURA TECNICA.</t>
  </si>
  <si>
    <t>CATETER NASAL ADULTO PARA OXIGENIO TIPO OCULOS - CATETER NASAL ADULTO PARA OXIGENIO TIPO OCULOS, EM PVC,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NUMERO DE CADASTRO NA ANVISA</t>
  </si>
  <si>
    <t>CATETER NASAL INFANTIL PARA OXIGENIO TIPO OCULOS,Nº 8 - CATETER NASAL INFANTIL PARA OXIGENIO TIPO OCULOS,Nº 8 EM PVC,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CADASTRO NA ANVISA</t>
  </si>
  <si>
    <t>CATETER NASAL NEONATAL PARA OXIGENIO TIPO OCULOS,Nº 6 - CATETER NASAL NEONATAL PARA OXIGENIO TIPO OCULOS,Nº 6, EM SILICONE, ESTERIL, FLEXÍVEL, MACIO, COM FORMATO PARA USO SOBRE A ORELHA, AJUSTAVEL, COM PRONGA EM SILICONE DE CONTORNO ARREDONDADO, PROPORCIONANDO UMA FIXACAO SEGURA E CONFORTAVEL AO PACIENTE. CONTEM TUBO, COM 2,10 M DE COMPRIMENTO, A PROVA DE DEFORMACAO E TORCAO QUE ASSEGURE FLUXO CONTÍNUO AO PACIENTE, COM CONECTOR DE OXIGENIO TIPO UNIVERSAL. EMBALAGEM INDIVIDUAL COM SELAGEM EFICIENTE QUE GARANTA A INTEGRIDADE DO PRODUTO ATE O MOMENTO DE SUA UTILIZACAO, TRAZENDO EXTERNAMENTE OS DADOS DE IDENTIFICACAO, PROCEDENCIA, NUMERO DE LOTE, METODO, DATA E VALIDADE DE ESTERILIZACAO, DATA DE FABRICACAO, PRAZO DE VALIDADE E NUMERO DE CADASTRO NA ANVISA</t>
  </si>
  <si>
    <t>CATETER PARA EMBOLECTOMIA TIPO FOGARTY - 02 F - COM 80CM DE COMPRIMENTO APROXIMADO, CODIGO DE COR NO CORPO PARA MELHOR IDENTIFICACAO, PERFEITA SIMETRIA DO BALAO PERMITINDO UM PERFEITO CONTATO COM AS PAREDES DO VASO SEM POSSIBILIDADE DE DANIFICAR A INTIMA, FABRICADA COM VINIL DE ADEQUADA FLEXIBILIDADE, ESTERILIZADA, COM FIXADOR PARA SERINGA, CONTENDO EXTERNAMENTE DADOS DE IDENTIFICACAO COMPLETA. REGISTRO ANVISA</t>
  </si>
  <si>
    <t>CATETER PARA EMBOLECTOMIA TIPO FOGARTY - 03 F - COM 80CM DE COMPRIMENTO APROXIMADO, CODIGO DE COR NO CORPO PARA MELHOR IDENTIFICACAO, PERFEITA SIMETRIA DO BALAO PERMITINDO UM PERFEITO CONTATO COM AS PAREDES DO VASO SEM POSSIBILIDADE DE DANIFICAR A INTIMA, FABRICADA COM VINIL DE ADEQUADA FLEXIBILIDADE, ESTERILIZADA, COM FIXADOR PARA SERINGA, CONTENDO EXTERNAMENTE DADOS DE IDENTIFICACAO COMPLETA. REGISTRO ANVISA</t>
  </si>
  <si>
    <t>CATETER PARA EMBOLECTOMIA TIPO FOGARTY - 04 F - COM 80CM DE COMPRIMENTO APROXIMADO, CODIGO DE COR NO CORPO PARA MELHOR IDENTIFICACAO, PERFEITA SIMETRIA DO BALAO PERMITINDO UM PERFEITO CONTATO COM AS PAREDES DO VASO SEM POSSIBILIDADE DE DANIFICAR A INTIMA, FABRICADA COM VINIL DE ADEQUADA FLEXIBILIDADE, ESTERILIZADA, COM FIXADOR PARA SERINGA, CONTENDO EXTERNAMENTE DADOS DE IDENTIFICACAO COMPLETA. REGISTRO ANVISA</t>
  </si>
  <si>
    <t>CATETER PARA EMBOLECTOMIA TIPO FOGARTY - 05 F - COM 80CM DE COMPRIMENTO APROXIMADO, CODIGO DE COR NO CORPO PARA MELHOR IDENTIFICACAO, PERFEITA SIMETRIA DO BALAO PERMITINDO UM PERFEITO CONTATO COM AS PAREDES DO VASO SEM POSSIBILIDADE DE DANIFICAR A INTIMA, FABRICADA COM VINIL DE ADEQUADA FLEXIBILIDADE, ESTERILIZADA, COM FIXADOR PARA SERINGA, CONTENDO EXTERNAMENTE DADOS DE IDENTIFICACAO COMPLETA. REGISTRO ANVISACATETER PARA EMBOLECTOMIA TIPO FOGARTY - 05 F</t>
  </si>
  <si>
    <t>CATETER TOTALMENTE IMPLANTAVEL ADULTO 8,1 FR - CATETER TOTALMENTE IMPLANTAVEL QUIMIOTERAPICO 8,1 FR - SILICONE BAIXO PERFIL COM INTRODUTOR 9 FR, EQUIPADO COM PORT EM TITANIO (OU PLASTICO) DE BAIXO PERFIL COM 10MM DE ALTURA E 25MM DE DIAMETRO DA BASE, SEPTUM DE DISIGN ARREDONDADO QUE AUMENTA A EFICIENCIA E QUALIDADE DO TRATAMENTO E FACILITA A LAVAGEM INTERNA, A HEPARINIZACAO E A LOCALIZACAO PERMITINDO A PUNCAO DIAGONAL. POSSUI SISTEMA EXCLUSIVO DE CONEXAO DO CATETER AO PORT PERMITE 1.000 PUNCOES COM A AGULHA DE 20 GA E 2.000 PUNCOES COM A AGULHA DE 22GA.</t>
  </si>
  <si>
    <t>CATETER UMBILICAL UNI LUMEN 3,5FR - CATETER DESCARTAVEL; EM POLIURETANO C/ LINHA SENTINELADA E ESCALA CENTIMETRICA DE 5 A 25 CM; USO UMBILICAL; 3,5 FR(1,16 MM)E 38,1 CM DE COMPRIMENTO APROXIMADO,EMBALADO INDIVIDUALMENTE, ESTERIL;  A APRESENTACAO DO PRODUTO DEVERA OBEDECER A LEGISLACAO ATUAL VIGENTE</t>
  </si>
  <si>
    <t>CATETER UMBILICAL UNI LUMEN 5,0FR - CATETER DESCARTAVEL; EM POLIURETANO,C/LINHA SENTINELADA E ESCALA CENTIMETRICA DE 05 A 25CM; USO UMBILICAL; 5,0 FR(1,65 MM) E 38,1 CM DE COMP.,EMBALADO INDIVIDUALMENTE,ESTERIL; A APRESENTACAO DO PRODUTO DEVERA OBEDECER A LEGISLACAO ATUAL VIGENTE;</t>
  </si>
  <si>
    <t>CATETER UNI LUMEN PARA DIALISE PERITONEAL ADULTO - KIT CATETER DIALISE PERITONIAL TIPO TENCKHOFF, USO ADULTO, 42 CM, EM SILICONE, COM TARJA RADIOPACA, DOIS CUFF, ADAPTADOR, TAMPA, OCLUSOR, ESTERIL. EMBALAGEM COM DADOS DE IDENTIFICACAO, PROCEDENCIA, FABRICACAO, VALIDADE E REGISTRO NO MS.</t>
  </si>
  <si>
    <t>CATETER UNI LUMEN PARA DIALISE PERITONEAL NEONATAL - KIT CATETER DIALISE PERITONIAL TIPO TENCKHOFF, USO NEONATAL, 30 CM, EM SILICONE, COM TARJA RADIOPACA, DOIS CUFF, ADAPTADOR, TAMPA, OCLUSOR, ESTERIL. EMBALAGEM COM DADOS DE IDENTIFICACAO, PROCEDENCIA, FABRICACAO, VALIDADE E REGISTRO NO MS.</t>
  </si>
  <si>
    <t>CATETER UNI LUMEN PARA DIALISE PERITONEAL PEDIATRICO - KIT CATETER DIALISE PERITONIAL TIPO TENCKHOFF, USO PEDIATRICO, 32 CM, EM SILICONE, COM TARJA RADIOPACA, DOIS CUFF, ADAPTADOR, TAMPA, OCLUSOR, ESTERIL. EMBALAGEM COM DADOS DE IDENTIFICACAO, PROCEDENCIA, FABRICACAO, VALIDADE E REGISTRO NO MS.CATETER UNI LUMEN PARA DIALISE PERITONEAL PEDIATRICO</t>
  </si>
  <si>
    <t>CATETER VEN. CENTRAL 1,0 FR - PICC NEONATAL MONOLUMEM POLIUR - RADIOPACO, ESTERIL, ATOXICO, APIROGENICO, DESCARTAVEL, MEDICANDO ENTRE 30 CM A 50 CM DE COMPRIMENTO E CALIBRE DE 1,0 FR. COM MANGA PROTETORA E OCLUSOR, CONTENDO: CORTADOR DE CATETER; CONECTOR FEMEA LUER LOCK; FITA METRICA; INTRODUTOR DIVISÍVEL SOBRE AGULHA DE 22 GA. X 0,875"; PINCA PONTA CURVA; GARROTE E CAMPO FENESTRADO.</t>
  </si>
  <si>
    <t>CATETER VEN. CENTRAL 1.8 A 2,0 FR - PICC NEO MONOLUMEM SILIC - CATETER VENOSO CENTRAL DE ACESSO PERIFERICO (PICC) MONO LUMEM, EM SILICONE  , RADIOPACO, GRADUADO, ESTERIL, ATOXICO, APIROGENICO, DESCARTAVEL; INTRODUTOR COM AGULHA DE ABAS FLEXÍVEIS, CONECTOR LUER LOCK COM TUBO EXTENSOR INTEGRADO E CLAMP CORTA FLUXO. CATETER COM MEDIDA ENTRE 30 A 50 CM DE COMPRIMENTO E CALIBRE ENTRE 1.8 A 2.0 FR. (0,27 X 0,58 MM DE DIAMETRO). NEONATAL.</t>
  </si>
  <si>
    <t>CATETER VENOSO CENTRAL - PICC NEONATAL DUPLO LUMEM POLIURETA - EM POLIURETANO, RADIOPACO, GRADUADO, ESTERIL, ATOXICO, APIROGENICO, DESCARTAVEL; INTRODUTOR COM AGULHA DE ABAS FLEXÍVEIS, CONECTOR LUER LOCK COM TUBO EXTENSOR INTEGRADO E CLAMP CORTA FLUXO. CATETER COM MEDIDA ENTRE 30 A 50 CM DE COMPRIMENTO E CALIBRE ENTRE 1.8 A 2.0 FR. (0,27 X 0,58 MM DE DIAMETRO). NEONATAL.</t>
  </si>
  <si>
    <t>CATETER VENOSO CENTRAL - PICC NEONATAL MONO LUMEM POLIURETA - CATETER PICC VENOSO CENTRAL CONFECCIONADO EM POLIURETANO, RADIOPACO, TERMOSSENSIVEL, MONO LUMEN, CATETER C/MEDIDA EMTRE 30 A 50 CM DE COMPRIMENTO E CALIBRE ENTRE 1.8 A 20 FR. (0,27 X 0,58 MM DE DIAMETRO).</t>
  </si>
  <si>
    <t>CERA P/ OSSO - HEMOSTATICO CIRURGICO TOPICO FEITO A PARTIR DA MISTURA DE CERA LAVEJADA DE ABELHA (80%) E PALMITATO DE ISOPROPILA (20%). APRESENTACAO EM TABLETES DE 2,5G - CAIXA COM 12 ENVELOPES</t>
  </si>
  <si>
    <t>CINTO ELASTICO PARA FIXACAO DE BOLSA - ADULTO, TAMANHO MEDIO.</t>
  </si>
  <si>
    <t>COLCHAO CAIXA DE OVO - COLCHAO CAIXA DE OVO ; EM ESPUMA ONDULADA; COM DENSIDADE 28; MEDINDO (188CM COMP.)X(90CM LARG.)X(06CM ALT.); USO DESCARTAVEL; EMBALADO EM MATERIAL QUE GARANTA A INTEGRIDADE DO PRODUTO E ATENDA A LEGISLACAO ATUAL VIGENTE</t>
  </si>
  <si>
    <t>COLCHAO CAMA HOSPITALAR 1.90 X 0.90 X 15CM - COLCHAO; PARA CAMA HOSPITALAR; EM ESPUMA; DENSIDADE 33; REVESTIDO EM COURVIN LAVAVEL; SISTEMA DE RESPIRO DE VENTILACAO.  DIMENSOES: 1.90M X 0.90M X 15CM ATENDIMENTO A NORMA ABNT 13579</t>
  </si>
  <si>
    <t>COLCHAO DE PRESSAO ALTERNADA TIPO BOLHA - COLCHAO DE PRESSAO ALTERNADA TIPO BOLHA, DIMENSOES; 200CM X 90CM X 06CM (COMPRIMENTO, LARGURA E ALTURA INFLADO)  AS MEDIDAS PODERAO VARIAR +/- 10%; ,FABRICADO EM VINIL RESISTENTE FLEXÍVEL E IMPERMEAVEL;? COMPOSTO DE 130 CELULAS UNIFORMES,?3 CAPAS PROTETORAS A PROVA D?AGUA,?CARACTERÍSTICAS MÍNIMAS DO COMPRESSOR:
? UNIDADE DE CONTROLE (COMPRESSOR): 220 VOLTS;
? PRESSAO REGULAVEL;
? LUZ INDICADORA DE FUNCIONAMENTO;
? BAIXO CONSUMO DE ENERGIA;
? COMPRIMENTO DO CABO DE FORCA: 02 METROS;
GARANTIA DE 01 ANO
 SILENCIOSO? 1 ANO DE GARANTIA NA BOMBA E  NO COLCHAO,CICLOS DE 5 MINUTOS DE INFLAGEM E DESINFLAGEM,SUPORTAR  ATE 135 KG,  MANUAL EM PORTUGUES</t>
  </si>
  <si>
    <t>COLCHONETE MACA 1,70 X 0,60 X 10CM - COLCHONETE PARA  MACA;  EM ESPUMA; DENSIDADE 33; REVESTIDO  EM CORVIN REFORCADO, NA COR AZUL,  DIMENSOES: 1,70 CM X 0,60 X 100M.</t>
  </si>
  <si>
    <t>COLETOR DE ART PERFURO-CORTANTE P/ QUIMIOTERAPICOS 13 LITROS - COLETOR PARA MATERIAL PERFURO-CORTANTE, COM CAPACIDADE PARA 13 LITROS (VARIACAO DE ± 1 LITRO), EM MATERIAL RESISTENTE DE PLASTICO RÍGIDO, IMPERMEAVEL, INDICADO PARA ACONDICIONAMENTO DE QUIMIOTERAPICOS, COM SISTEMAS E ABERTURA SEGURO AO MANUSEIO. AS INSCRICOES DO COLETOR DEVEM SER LEGÍVEIS E PERMANECEREM INDELEVEIS. O PRODUTO DEVERA ATENDER A NBR 13853 E A PORTARIA CVS 21, RDC 306 E CONAMA 358.</t>
  </si>
  <si>
    <t>COLETOR DE ARTIGOS PERFURO-CORTANTE 7 LITROS - COLETOR PARA MATERIAL PERFURO-CORTANTE; EM MATERIAL RESISTENTE A BASE DE PAPELAO QUE POSSA SER INCINERADO,REVESTIDO INTERNAMENTE,C/SACO PLASTICO,CINTO DE REVESTIM.; COM SISTEMA DE ABERTURA E FECHAMENTO ISENTO DE RUPTURA,DEFORMACAO OU PERFURACAO,C/ALCADE TRANSPORTE; EM FORMATO ADEQUADO,COM BOCAL C/ABERTURA QUE FACILITE O DESCARTE DE MATERIAL,C/INSCRICOES LEGIVEIS E INDELEVEIS; COM CAPACIDADE DE 07 L,SENDO QUE PARA CADA 05 COLETORES DEVERA SER ENTREGUE 01 SUPORTE PARA COLETOR; O PRODUTO DEVERA APRESENTAR LAUDO ANALITICO QUE COMPROVE CUMPRIMENTO DA NBR13853</t>
  </si>
  <si>
    <t>COLETOR DE SECRECAO BRONCOSCOPICA E ENDOSCOPICA 40ML - KIT PARA COLETA DE SECRECAO DE VIAS AEREAS; COMPOSTO DE FRASCO ATOXICO, RIGIDO E GRADUADO; FRASCO EM POLIPROPILENO (BRONQUINHO); COM CAPACIDADE PARA 40 ML; TAMPA EM POLIPROPILENO RIGIDO, DE OCLUSAO HERMETICA; EXTENSAO EM PVC FLEXIVEL,TRANSPARENTE CRISTAL ATOXICO COM 20 CM; CLAMP COM ADAPTADOR EM POLIPROPILENO FIXADO NA TAMPA; COM ALCA PARA FIXACAO DE 40 CM; COM DUAS VIAS; ESTERILIZACAO POR OXIDO DE ETILENO; EMBALADO EM PAPEL GRAU CIRURGICO, EMBALAGEM INDIVIDUAL; A APRESENTACAO DO PRODUTO DEVERA OBEDECER A LEGISLACAO ATUAL VIGENTE</t>
  </si>
  <si>
    <t>COLETOR DE SECRECAO BRONCOSCOPICA E ENDOSCOPICA 70ML - COLETOR DE SECRECAO PARA BRONCOSCOPIA E ENDOSCOPIA 70ML, TAMPA DE ACLUSAO HERMETICA EM POLIPROPILENO COM 2 VIAS E ALCA EM PVC PARA FIXACAO COM 40CM . FRASCO ATOXICO, RÍGIDO E GRADUADO. EXTENSAO EM PVC CRISTAL, ATOXICO COM 20CM. ADAPTADOR EM POLIPROPILENO FIXADO NA TAMPA.</t>
  </si>
  <si>
    <t>COLETOR DE URINA  ADULTO C/ ESCALA 2000ML SACO C/ CORDAO - COLETOR DE URINA SISTEMA ABERTO, EM PLASTICO TRANSPARENTE, ATOXICO COM CAPACIDADE DE 2.000 ML, COM ESCALA DE GRADUACAO A CADA 100 ML, BOCAL PROVIDO DE CORDAO, QUE MANTENHA O FECHAMENTO DO COLETOR.</t>
  </si>
  <si>
    <t>COLETOR DE URINA INFANTIL UNISSEX NAO ESTERIL - COLETOR DE URINA INFANTIL ESTERIL; EM PLASTICO, COM ADESIVO HIPOALERGICO, ATOXICO; FORMATO RETANGULAR, BORDAS DEMARCADAS; MODELO PARA AMBOS OS SEXOS, COM ORIFICIO CENTRAL DE DIAMETRO APROXIMADO DE 2,5 X 3,0 CM; COM PAREDES SOBREPOSTAS; CAPACIDADE DE APROXIMADAMENTE 100 ML, GRADUADO A CADA 10 ML; A APRESENTACAO DO PRODUTO DEVERA OBEDECER A LEGISLACAO ATUAL VIGENTE</t>
  </si>
  <si>
    <t>COLETOR DE URINA SIST. FECHADO ESTERIL ADULTO 2000ML - COLETOR URINARIO COMPLEMENTAR; RESISTENTE,ATOXICO,(SISTEMA FECHADO); BRANCO NA FACE POSTERIOR E TRANSPARENTE NA FACE ANTERIOR; OXIDO DE ETILENO OU RADIACAO GAMA; COM CAPACIDADE DE 2000 ML; A PARTIR DE 25 ML; VALVULA ANTI REFLUXO; CONECTOR UNIVERSAL EM SUA EXTREMIDADE; 90 CMS; NO TUBO EXTENSOR PROXIMAL; VEDACAO SEGURA,C/SISTEMA DE CLAMP DENTEADO; NA CAMA,NA CADEIRA; EM MATERIAL QUE PROMOVA BARREIRA MICROBIANA E ABERTURA ASSEPTICA</t>
  </si>
  <si>
    <t>COLETOR DE URINA SIST. FECHADO ESTERIL NEONATAL - COLETOR DE URINA SISTEMA FECHADO,  NEONATALESTERIL, DESCARTAVEL, COM CAPACIDADE PARA 150 ML EXTENSAO , COM CONECTOR DE 3 VIAS ACOPLADO A BOLSA CAPACIDADE DE 400ML FORMADO POR BOLSA COLETORA CONFECCIONADA EM PVC ATOXICO SEM FUROS COM BORDAS TERMOSELADAS CAPAZ DE SUPORTAR O VOLUME SEM VAZAMENTOS COM CANTOS ARREDONDADOS FACE ANTERIOR TRANSPARENTE COM GRADUACAO GRAVADA A CADA 100ML VALVULA ANTIREFLUXO COM CAMERA DE PASTEUR TUBO EXTENSOR MEDINDO NO MINIMO 1,20M EM PLASTICO TRANSPARENTE FLEXIVEL PERFEITAMENTE FIXADO AO SISTEMA COM PINCA RESISTENTE EFICIENTE DE FACIL MANUSEIO DISPOSITIVO PARA COLETA DE AMOSTRA DE URINA SEM AGULHA COM ADAPTADOR UNIVERSAL E TAMPA PROTETORA TUBO DE DRENAGEM COM CLAMP PARA FECHAMENTO COLDRE PARA PROTECAO E SUPORTE OU CADARCO PARA FIXACAO DO CONJUNTO.</t>
  </si>
  <si>
    <t>COLETOR URINARIO NOTURNO - SISTEMA FECHADO, CAPACIDADE DE 200ML.</t>
  </si>
  <si>
    <t>COMPOSTO PROTETOR - COMPOSTO POR SILICONE HEXAMETILDISILOXANO, CICLOPENTASILOXANO, SILICA TRIMETILADO; FORMA FARMACEUTICA NAO ALCOOLICA TRANSPARENTE, SECAGEM RAPIDA, USO EM ESTOMIAS; FORMA DE APRESENTACAO EM FRASCO SPRAY DE 50ML; VIA TOPICA , PARA PROTECAO DA PELE SOB ESTOMA, COM REGISTRO ANVISA.</t>
  </si>
  <si>
    <t>FR</t>
  </si>
  <si>
    <t>COMPRESSA CIRURGICA DE ALGODAO 45 X 50 CM - COMPRESSA CIRURGICA EM TECIDO DE ALGODAO, COM 04 CAMADAS DE TECIDO, MEDINDO 45 X 50CM, COM COSTURA REFORCADA NOS CANTOS, BORDAS BEM ACABADAS COM CADARCO DE 30CM DE COMPRIMENTO EM UMA EXTREMIDADE, SEM ELEMENTO RADIOPACO EM TODA A EXTENSAO DO CORPO DA COMPRESSA, REUSAVEL, NAO ESTERIL.PACOTE COM 50 UNIDADES</t>
  </si>
  <si>
    <t>COMPRESSA CIRURGICA PRE LAVADA ESTERIL 25 X 28CM - COMPRESSA CIRURGICA, PRE-LAVADA, ESTERIL, TIPO II, MEDINDO NO MÍNIMO 25 X 28 CM, COM MARCADOR RADIOPACO ?TIPO FIO? EM TODO O CORPO DA COMPRESSA. CONSTITUÍDA DE QUATRO CAMADAS DE 100% ALGODAO COM NO MÍNIMO 16 FIOS POR CM², 20GR, NA COR BRANCA, COSTURA REFORCADA NOS 4 CANTOS, BORDAS DEVIDAMENTE ACABADAS COM OVER-LOCK. COM CADARCO NA  FORMA DE ALCA, DE NO MÍNIMO 30 CM DE COMPRIMENTO E FIXADO EM UMA DAS EXTREMIDADES DA COMPRESSA. ISENTA DE ALVEJANTE OPTICO, AMIDO, SUBSTANCIAS GORDUROSAS, FIOS SOLTOS, MANCHAS, RASGOS E REBARBAS. O PRODUTO DEVERA ATENDER A NBR 14.767 DE 16/08/2009.PACOTE COM 5 UNIDADES</t>
  </si>
  <si>
    <t>COMPRESSA DE GAZE ESTERIL 7,5 X 7,5CM C/ FILAMENTO - COMPRESSA DE GAZE HIDROFILA, ESTERIL, MEDINDO 7,5 X 7,5 CM DOBRADA E 15 X 30 CM ABERTA, CONFECCIONADA EM 100% ALGODAO, COM FILAMENTO RADIOPACO, DENSIDADE DE 13 FIOS POR CM², APRESENTANDO 5 DOBRAS E 8 CAMADAS, ALVEJADA E HIDROFILIZADA, ISENTA DE RESÍDUOS, AMIDO, ALVEJANTE OPTICO, MANCHAS, FIOS SOLTOS, DOBRAS IRREGULARES. O PRODUTO DEVERA ATENDER A NBR 13.843 DE 06/03/2009.PACOTE COM 10 UNIDADES</t>
  </si>
  <si>
    <t>COMPRESSA DE GAZE ESTERIL 7,5 X 7,5CM S/ FILAMENTO - COMPRESSA DE GAZE HIDROFILA, ESTERIL, MEDINDO 7,5 X 7,5 CM DOBRADA E 15 X 30 CM ABERTA, CONFECCIONADA EM 100% ALGODAO, SEM FILAMENTO RADIOPACO, DENSIDADE DE 13 FIOS POR CM², APRESENTANDO 5 DOBRAS E 8 CAMADAS, ALVEJADA E HIDROFILIZADA, ISENTA DE RESÍDUOS, AMIDO, ALVEJANTE OPTICO, MANCHAS, FIOS SOLTOS, DOBRAS IRREGULARES. O PRODUTO DEVERA ATENDER A NBR 13.843 DE 06/03/2009.PACOTE C 10 UNIDADES.</t>
  </si>
  <si>
    <t>COMPRESSA NEUROCIRURGICA 13 X 13MM - COMPRESSA NEUROCIRURGICA EM RAYON OU POLIESTER, MEDINDO 13 X 13 MM (=/- 2 MM), COM ALTO PODER DE ABSORCAO DE FLUIDOS, BAIXA ADERENCIA AOS TECIDOS, COM FILAMENTO RADIOPACO E FIO QUE PERMITA A FIXACAO E RESGATE DAS COMPRESSAS EM CAMPO. ACONDICIONADAS EM SUPORTE CARTONADO, ESTEREIS, EMBALAGEM COM ABERTURA EM PETALAS, COM DADOS DE IDENTIFICACAO, ESTERILIZACAO, PROCEDENCIA E REGISTRO NO MS.</t>
  </si>
  <si>
    <t>COMPRESSA NEUROCIRURGICA 13 X 25MM - COMPRESSA NEUROCIRURGICA EM RAYON OU POLIESTER, MEDINDO 13 X 25 MM (=/- 2 MM), COM ALTO PODER DE ABSORCAO DE FLUIDOS, BAIXA ADERENCIA AOS TECIDOS, COM FILAMENTO RADIOPACO E FIO QUE PERMITA A FIXACAO E RESGATE DAS COMPRESSAS EM CAMPO. ACONDICIONADAS EM SUPORTE CARTONADO, ESTEREIS, EMBALAGEM COM ABERTURA EM PETALAS, COM DADOS DE IDENTIFICACAO, ESTERILIZACAO, PROCEDENCIA E REGISTRO NO MS.</t>
  </si>
  <si>
    <t>COMPRESSA NEUROCIRURGICA 13 X 38MM - COMPRESSA NEUROCIRURGICA EM RAYON OU POLIESTER, MEDINDO 13 X 38 MM (=/- 2 MM), COM ALTO PODER DE ABSORCAO DE FLUIDOS, BAIXA ADERENCIA AOS TECIDOS, COM FILAMENTO RADIOPACO E FIO QUE PERMITA A FIXACAO E RESGATE DAS COMPRESSAS EM CAMPO. ACONDICIONADAS EM SUPORTE CARTONADO, ESTEREIS, EMBALAGEM COM ABERTURA EM PETALAS, COM DADOS DE IDENTIFICACAO, ESTERILIZACAO, PROCEDENCIA E REGISTRO NO MS.</t>
  </si>
  <si>
    <t>COMPRESSA NEUROCIRURGICA 25 X 25MM - COMPRESSA NEUROCIRURGICA EM RAYON OU POLIESTER, MEDINDO 25 X 25 MM (=/- 2 MM), COM ALTO PODER DE ABSORCAO DE FLUIDOS, BAIXA ADERENCIA AOS TECIDOS, COM FILAMENTO RADIOPACO E FIO QUE PERMITA A FIXACAO E RESGATE DAS COMPRESSAS EM CAMPO. ACONDICIONADAS EM SUPORTE CARTONADO, ESTEREIS, EMBALAGEM COM ABERTURA EM PETALAS, COM DADOS DE IDENTIFICACAO, ESTERILIZACAO, PROCEDENCIA E REGISTRO NO MS.</t>
  </si>
  <si>
    <t>COMPRESSA NEUROCIRURGICA 25 X 76MM - COMPRESSA NEUROCIRURGICA EM RAYON OU POLIESTER, MEDINDO 25 X 76 MM (=/- 2 MM), COM ALTO PODER DE ABSORCAO DE FLUIDOS, BAIXA ADERENCIA AOS TECIDOS, COM FILAMENTO RADIOPACO E FIO QUE PERMITA A FIXACAO E RESGATE DAS COMPRESSAS EM CAMPO. ACONDICIONADAS EM SUPORTE CARTONADO, ESTEREIS, EMBALAGEM COM ABERTURA EM PETALAS, COM DADOS DE IDENTIFICACAO, ESTERILIZACAO, PROCEDENCIA E REGISTRO NO MS.</t>
  </si>
  <si>
    <t>COMPRESSA PARA CURATIVO CIRURGICO 15CM X 30CM ESTERIL - COMPRESSA PARA CURATIVO CIRURGICO; COMPOSTO DE DUAS CAMADAS DE ALGODAO HIDROFILO,; RECOBERTA EM TECIDO DE GAZE HIDROFILA 13 FIOS/CM²; USO UNICO,DESCARTAVEL; MEDINDO 15X30CM DOBRADA,C/4 A 6 DOBRAS; ESTERIL; EMBALAGEM INDIVIDUAL,EM MATERIAL QUE GARANTA A INTEGRIDADE DO PRODUTO; A APRESENTACAO DO PRODUTO DEVERA OBEDECER A LEGISLACAO ATUAL VIGENTE PACOTE COM 1 UNIDADE</t>
  </si>
  <si>
    <t>CREME BARREIRA 60G - CREME BARREIRA 60G, PRODUTO LIPOFÍLICO (REPELE A AGUA), PROPORCIONANDO, PROTECAO, MACIEZ E RESTAURANDO O PH DA PELE  ACAO MECANICA DE FORMACAO DE BARREIRA, IMPEDINDO O ACESSO DA AGUA NO LOCAL PROTEGIDO PELO MESMO. COMPOSTO DE: OLEO MINERAL, PARAFINA LÍQUIDA, PETROLATO, CERA MICROCRISTALIN, OLEATO DE GLICEROL, ALCOOL DE LANOLINA, ACIDO CÍTRICO, CITRATO DE MAGNESIO, CICLOMETICONA, GLICERINA, METILPARABENO, PROPILPARABENO, PROPILENOGLICOL.</t>
  </si>
  <si>
    <t>BSG</t>
  </si>
  <si>
    <t>CURATIVO ADERENTE DE FILME POLIURETANO 7 X 9 CM - FENDA - COBERTURA DE FILME DE POLIURETANO, TRANSPARENTE E AUTOADESIVA E FENESTRADO, COM ALTA PERMEABILIDADE PARA VAPOR DE AGUA /M², PARA FIXACAO DE CATETERES PERIFERICOS E PROTECAO DOS LOCAIS DE INSERCAO, MEDINDO 7CM X 9CM (PODENDO TER VARIACOES), COM APRESENTACAO QUE FACILITE A SUA APLICACAO. ESTERIL, ATOXICA, HIPOALERGENICA, ACOMPANHADA DE FITAS ADESIVAS PARA  ESTABILIZACAO DA FIXACAO.</t>
  </si>
  <si>
    <t>CURATIVO DE ALGINATO DE CALCIO ESTERIL COM PRATA 10 X10 CM - COBERTURA DE ALGINATO E ASSOCIACOES COM PRATA; MEDINDO 10,0CM X 10,0CM (PODENDO TER VARIACOES) A BASE DE ALGINATO DE CALCIO, PODENDO CONTER SODIO, DERIVADO DE ALGAS MARINHAS; ESTERIL; EMBALADO EM MATERIAL QUE PROMOVA BARREIRA MICROBIANA E ABERTURA ASSEPTICA; A APRESENTACAO DO PRODUTO DEVERA OBEDECER A LEGISLACAO ATUAL VIGENTE</t>
  </si>
  <si>
    <t>CURATIVO DE CARVAO ATIVADO ESTERIL 10  X 10 CM RECORTAVEL - COBERTURA DE CARVAO ATIVADO  RECORTAVEL COM ASSOCIACOES; MEDINDO 10,0 X 10,0CM, (PODENDO TER VARIACOES) A BASE DE CARVAO ATIVADO, IMPREGNADO COM PRATA, ENVOLTO POR UMA CAMADA EM NAO TECIDO DE; BAIXA ADERENCIA, ESTERIL; EMBALADO EM MATERIAL QUE PROMOVA BARREIRA MICROBIANA E ABERTURA ASSEPTICA; A APRESENTACAO DO PRODUTO DEVERA OBEDECER A LEGISLACAO ATUAL VIGENTE</t>
  </si>
  <si>
    <t>CURATIVO DE FILME TRANSPARENTE 10 X 12 CM - CURATIVO ADESIVO; COM PLACA ADESIVA E FLEXÍVEL; POLIURETANO, TRANSPARENTE; APROXIMADAMENTE 10 X 12 CM; INVOLUCRO INDIVIDUAL INTEGRO E ESTERIL;  A APRESENTACAO DO PRODUTO DEVERA OBEDECER A LEGISLACAO ATUAL VIGENTE</t>
  </si>
  <si>
    <t>CURATIVO DE HIDROFIBRA COM PRATA  15X15 CM - CURATIVO ADESIVO; DE ALTA  ABSORCAO VERTICAL,  COMPOSTO DE  CARBOXIMETILCELULOSE SODICA; IMPREGNADA COM PRATA IONICA .COM CAPACIDADE DE ABSORVER GRANDES QUANTIDADES DE EXSUDATO E BACTERIAS PRESENTE NO LEITO DA FERIDA, FORMANDO UM GEL MACIO E COESO, QUE ADAPTA-SE A SUPERFÍCIE DA FERIDA FORMANDO UM MEIO UMIDO, AUXILIANDO NA REMOCAO DE TECIDOS NECROTICOS ( DESBRIDAMENTO AUTOLÍTICO) E NA CICATRIZACAO. EMBALADO EM EMBALAGEM INDIVIDUAL, ESTERIL, EM MATERIAL QUE PROMOVA BARREIRA MICROBIANA E ABERTURA ASSEPTICA; A  APRESENTACAO DO PRODUTO DEVERA OBEDECER A LEGISLACAO ATUAL VIGENTE </t>
  </si>
  <si>
    <t>CURATIVO HIDROCOLOIDE 10X10CM RECORTAVEL - CURATIVO HIDROCOLOIDE, RECORTAVEL, MEDIDA APROX. 10,0 CM X 10,0 CM - CURATIVO ESTERIL, COM PARTE INTERNA FORMADA POR NO MÍNIMO CARBOXIMETILCELULOSE, COM MATRIZ ELASTOMERICA E QUE PROPORCIONE AMBIENTE UMIDO E OCLUSIVO. A CAMADA EXTERNA DEVERA SER COMPOSTA POR ESPUMA OU FILME DE POLIURETANO, IMPERMEAVEL A LÍQUIDOS E BACTERIAS, COM ESPESSURA HOMOGENEA E A CAMADA INTERNA ADESIVA HIPOALERGENICA. O CURATIVO DEVERA SER RECORTAVEL SEM QUE OCORRA PERDA DE SUAS FUNCOES (FLEXIBILIDADE, FIXACAO E ADERENCIA). O CURATIVO DEVERA PERMANECER ADERIDO NA PELE PERI LESIONAL POR NO MÍNIMO 05 (CINCO) DIAS. NA SUA REMOCAO NAO DEVERA PROPORCIONAR ALTERACOES NA PELE PERI LESIONAL.</t>
  </si>
  <si>
    <t>CURATIVO HIDROGEL EM BISNAGA 85G - CURATIVO HIDROGEL EM BISNAGA 85G - HIDROGEL, INCOLOR, TRANSPARENTE, EM BISNAGA  TRANSPARENTE, INCOLOR, COMPOSTO POR AGUA E  CARBOXIMETILCELULOSE PARA DESBRIDAMENTO AUTOLÍTICO, QUE MANTENHA O AMBIENTE UMIDO, FACILITE A REIDRATACAO TECIDUAL E NAO CONTENHA ANTIBIOTICO. APRESENTACAO EM BISNAGAS.</t>
  </si>
  <si>
    <t>CURATIVO PARA TRAQUEOSTOMIA - CURATIVO DE ESPUMA COM MATRIZ DE POLÍMEROS HIDROFILOS, PARA USO EM CANULAS DE TRAQUEOSTOMIA E APLICACOES TUBULARES, COMPOSTO DE MATERIAL ALTAMENTE ABSORVENTE</t>
  </si>
  <si>
    <t>CURATIVO POS OPERATORIO COMPRESSA ABSORVENTE 7,2 X 5CM - CURATIVO POS OPERATORIO 6,0X5CM (PODENDO TER VARIACOES), COMPOSTO POR FILME TRANSPARENTE DE POLIURETANO IMPERMEAVEL A LÍQUIDOS E BACTERIAS, COM ALTA PERMEABILIDADE, AOS VAPORES UMIDOS, PELÍCULA QUE PERMITE TROCA GASOSA E NO CENTRO POR UMA COMPRESSA NAO ADERENTE, COMPOSTA DE FIBRAS DE NAO TECIDO DE ACRÍLICO E ALGODAO ALTAMENTE ABSORVENTE E COMPLEMENTADA POR UMA FINA PELÍCULA NAO ADERENTE DE POLIESTER MICROPERFURADO INDICADO PARA FECHAMENTO DA FERIDA CIRURGICA, ESCORIACOES E LACERACAO, DE FACIL APLICACAO,</t>
  </si>
  <si>
    <t>CURATIVO POS-PUNCAO ESTERIL 2 X 2 CM - COBERTURA DE POLÍMERO E OUTRAS ASSOCIACOES; MEDINDO 2,0CM X 2,0CM,(PODENDO VARIAR 0,5CM), POS PUNCAO, PERMEAVEL A VAPORES, COM ADESIVO ACRÍLICO; A BASE DE POLÍMERO COMPATÍVEL, COM CAMADA ABSORVENTE COBERTA DE PELÍCULA DE POLIESTER; ESTERIL, ACONDICIONADO INDIVIDUALMENTE; EMBALADO EM MATERIAL QUE PROMOVA BARREIRA MICROBIANA E ABERTURA ASSEPTICA; A APRESENTACAO DO PRODUTO DEVERA OBEDECER A LEGISLACAO ATUAL VIGENTE - CAIXA COM 500 UNIDADES.</t>
  </si>
  <si>
    <t>DESINCROSTANTE EM PO - DESINCROSTANTE PRODUTO EM PO, A BASE DE TENSOATIVO NAO IONICO, INDICADO PARA REMOCAO DE MATERIA ORGANICA E LIMPEZA PREVIA (DESINCRUSTACAO) DE INSTRUMENTAL CIRURGICO.PACOTE COM 1 KILO.</t>
  </si>
  <si>
    <t>DETERGENTE ENZIMATICO  C/ 5 ENZIMAS - DETERGENTE ENZIMATICO COM 05 ENZIMAS  SENDO DUAS CARBOIDRASES (AMILASE E CELULASE) DUAS PROTEASES (SAVINASE E LIQUANASE) E UMA LIPASE, ABASE DE ALCOOL ISOPROPILICO E TENSO ATIVO NAO IONICO, COM PH NEUTRO, ATOXICO, NAO CORROSIVO E NAO IRRITANTE PARA A PELE E MUCOSAS.ACAO DESTINADA A DISOLVER E DIGERIR MATERIAS ORGANICAS E OUTRAS SUJIDADES DE MATERIAIS DE ACO INOXIDAVEL, LATEX, SILICONE, PVC, VIDRARIA, FIBROSCOPIOS, ETC... USO MANUAL OU EM LAVADORAS AUTOMATICAS E ULTRASONICAS, NAO ESPUMANTE. EMBALADO EM MATERIAL QUE GARANTA A INTEGRIDADE DO PRODUTO, TRAZENDO EXTERNAMENTE INFORMACOES INERENTES A LEGISLACAO E INSTRUCOES DE USO. APRESENTAR FICHAS TECNICAS DE INFORMACAO DE CADA ENZIMA SEPARADAMENTE, FORNECIDA PELO FABRICANTE DAS ENZIMAS, PARA COMPROVACAO DA QUANTIDADE DE ENZIMAS CONTIDAS NA FORMULACAO DO PRODUTO. GALAO DE 1LT.</t>
  </si>
  <si>
    <t>DISPOSITIVO INTRAV. PERIFERICO ? SCALP COM GUIA - Nº 24 G - CONJUNTO INTRAVENOSO PERIFERICO, DESCARTAVEL, ESTERIL, ATOXICO, COM CATETER EXTERNO, CALIBRE 24G, EM POLIURETANO, PERFEITAMENTE FIXADO ATRAVES DE TRAVA DE SEGURANCA A FLANGES, FLEXÍVEL, ADAPTADO A UM CONECTOR EM ?Y?, COM TAMPA FILTRO NUMA DAS EXTREMIDADES E SISTEMA DE ROSQUEAMENTO AUTO VEDANTE NA OUTRA. FLANGES E CONECTOR COMPATÍVEIS COM CODIGO DE CORES. AGULHA EM ACO INOX, SILICONIZADA, NIVELADA E POLIDA, CILÍNDRICA, RETA, OCA COM BISEL TRIFACETADO AFIADO, FIXADO AO DISPOSITIVO DE SEGURANCA QUE RECOBRE A AGULHA APOS A RETIRADA DO CATETER.</t>
  </si>
  <si>
    <t>DISPOSITIVO INTRAVENOSO RADIOPACO ESTERIL 14G - DISPOSITIVO INTRAVENOSO, PERIFERICO, DESCARTAVEL, ESTERIL, COM CATETER CALIBRE 14G,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FILTRO.O PRODUTO DEVERA ATENDER A NBR ISO-10.555-5.</t>
  </si>
  <si>
    <t>DISPOSITIVO INTRAVENOSO RADIOPACO ESTERIL 16G - DISPOSITIVO INTRAVENOSO, PERIFERICO, DESCARTAVEL, ESTERIL, COM CATETER CALIBRE 16G,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 O PRODUTO DEVERA ATENDER A NBR ISSO 10.555-5.</t>
  </si>
  <si>
    <t>DISPOSITIVO INTRAVENOSO RADIOPACO ESTERIL 18G - DISPOSITIVO INTRAVENOSO, PERIFERICO, DESCARTAVEL, ESTERIL, COM CATETER CALIBRE 18G,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 EMBALADO INDIVIDUALMENTE EM MATERIAL QUE PROMOVA BARREIRA MICROBIANA E ABERTURA ASSEPTICA.O PRODUTO DEVERA ATENDER A NBR ISO-10.555-5.</t>
  </si>
  <si>
    <t>DISPOSITIVO INTRAVENOSO RADIOPACO ESTERIL 20G - DISPOSITIVO INTRAVENOSO, PERIFERICO, DESCARTAVEL, ESTERIL, COM CATETER CALIBRE 20G,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 EMBALADO INDIVIDUALMENTE EM MATERIAL QUE PROMOVA BARREIRA MICROBIANA E ABERTURA ASSEPTICA.O PRODUTO DEVERA ATENDER A NBR ISO-10.555-5.</t>
  </si>
  <si>
    <t>DISPOSITIVO INTRAVENOSO RADIOPACO ESTERIL 22G - DISPOSITIVO INTRAVENOSO, PERIFERICO, DESCARTAVEL, ESTERIL, COM CATETER CALIBRE 22G,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 O PRODUTO DEVERA ATENDER A NBR ISSO 10.555-5.</t>
  </si>
  <si>
    <t>DISPOSITIVO INTRAVENOSO RADIOPACO ESTERIL 24G - DISPOSITIVO INTRAVENOSO, PERIFERICO, DESCARTAVEL, ESTERIL, COM CATETER CALIBRE 24G, EM POLIURETANO, RADIOPACO, FLEXÍVEL, TRANSPARENTE, COM PONTA FINA E PERFIL BAIXO, FIRMEMENTE FIXADO AO CONECTOR RÍGIDO, TIPO LUER LOCK, TRANSLUCIDO, COMPATÍVEL COM CODIGO DE CORES. AGULHA EM ACO INOX, SILICONIZADA, NIVELADA E POLIDA, CILÍNDRICA, RETA, OCA, BISEL TRIFACETADO AFIADO, COM SISTEMA DE PROTECAO DA AGULHA APOS PUNCAO, CAMARA DE REFLUXO COM TAMPA PROVIDA DE FILTRO. O PRODUTO DEVERA ATENDER A NBR ISSO 10.555-5.</t>
  </si>
  <si>
    <t>DISPOSITIVO INTRAVENOSO SCALP - Nº 19 - C/ DISP SEGURANCA - DISPOSITIVO INTRAVENOSO PERIFERICO, COM SISTEMA DE PROTECAO/ SEGURANCA ATRAVES DE RETRACAO DA AGULHA, CALIBRE 19G, DESCARTAVEL, ESTERIL, COM CANULA EM ACO INOXIDAVEL, SEM SINAIS DE OXIDACAO, SILICONIZADA, NIVELADA, POLIDA, CILÍNDRICA, RETA, OCA, BISEL TRIFACETADO E ATRAUMATICO, PROVIDA DE PROTETOR EM PLASTICO; DOTADA DE ASAS ANATOMICAS E ANTIDERRAPANTES EM FORMATO DE BORBOLETA, TRAZENDO ESTAMPADO O CALIBRE DA AGULHA. APRESENTANDO EXTENSAO EM PVC COM 30CM, MAIS OU MENOS 3 CM, SEM MEMORIA DE DOBRA, COM CONEXAO LUER LOCK OU LUER SLIP E TAMPA; SISTEMA DE SEGURANCA COM RETRACAO DA AGULHA E SEM O RISCO DE ATIVACAO INADVERTIDA, QUE UMA VEZ ATIVADO O MECANISMO, NAO DEVERA PERMITIR SUA REUTILIZACAO</t>
  </si>
  <si>
    <t>DISPOSITIVO INTRAVENOSO SCALP - Nº 21 - C/ DISP SEGURANCA - DISPOSITIVO INTRAVENOSO PERIFERICO, COM SISTEMA DE PROTECAO/ SEGURANCA ATRAVES DE RETRACAO DA AGULHA, CALIBRE 21G, DESCARTAVEL, ESTERIL, COM CANULA EM ACO INOXIDAVEL, SEM SINAIS DE OXIDACAO, SILICONIZADA, NIVELADA, POLIDA, CILÍNDRICA, RETA, OCA, BISEL TRIFACETADO E ATRAUMATICO, PROVIDA DE PROTETOR EM PLASTICO; DOTADA DE ASAS ANATOMICAS E ANTIDERRAPANTES EM FORMATO DE BORBOLETA, TRAZENDO ESTAMPADO O CALIBRE DA AGULHA. APRESENTANDO EXTENSAO EM PVC COM 30CM, MAIS OU MENOS 3 CM, SEM MEMORIA DE DOBRA, COM CONEXAO LUER LOCK OU LUER SLIP E TAMPA; SISTEMA DE SEGURANCA COM RETRACAO DA AGULHA E SEM O RISCO DE ATIVACAO INADVERTIDA, QUE UMA VEZ ATIVADO O MECANISMO, NAO DEVERA PERMITIR SUA REUTILIZACAO</t>
  </si>
  <si>
    <t>DISPOSITIVO INTRAVENOSO SCALP - Nº 23 - C/ DISP SEGURANCA - DISPOSITIVO INTRAVENOSO PERIFERICO, COM SISTEMA DE PROTECAO/ SEGURANCA ATRAVES DE RETRACAO DA AGULHA, CALIBRE 23G, DESCARTAVEL, ESTERIL, COM CANULA EM ACO INOXIDAVEL,SEM SINAIS DE OXIDACAO, SILICONIZADA, NIVELADA, POLIDA, CILÍNDRICA, RETA, OCA, BISEL TRIFACETADO E ATRAUMATICO, PROVIDA DE PROTETOR EM PLASTICO; DOTADA DE ASAS ANATOMICAS E ANTIDERRAPANTES EM FORMATO DE BORBOLETA, TRAZENDO ESTAMPADO O CALIBRE DA AGULHA. APRESENTANDO EXTENSAO EM PVC COM 30CM, MAIS OU MENOS 3 CM, SEM MEMORIA DE DOBRA, COM CONEXAO LUER LOCK OU LUER SLIP E TAMPA; SISTEMA DE SEGURANCA COM RETRACAO DA AGULHA E SEM O RISCO DE ATIVACAO NADVERTIDA, QUE UMA VEZ ATIVADO O MECANISMO, NAO DEVERA PERMITIR SUA REUTILIZACAO.</t>
  </si>
  <si>
    <t>DISPOSITIVO INTRAVENOSO SCALP - Nº 25 - C/ DISP SEGURANCA - DISPOSITIVO INTRAVENOSO PERIFERICO, COM SISTEMA DE PROTECAO/ SEGURANCA ATRAVES DE RETRACAO DA AGULHA, CALIBRE 25G, DESCARTAVEL, ESTERIL, COM CANULA EM ACO INOXIDAVEL, SEM SINAIS DE OXIDACAO, SILICONIZADA, NIVELADA, POLIDA, CILÍNDRICA, RETA, OCA, BISEL TRIFACETADO E ATRAUMATICO, PROVIDA DE PROTETOR EM PLASTICO; DOTADA DE ASAS ANATOMICAS E ANTIDERRAPANTES EM FORMATO DE BORBOLETA, TRAZENDO ESTAMPADO O CALIBRE DA AGULHA. APRESENTANDO EXTENSAO EM PVC COM 30CM, MAIS OU MENOS 3 CM, SEM MEMORIA DE DOBRA, COM CONEXAO LUER LOCK OU LUER SLIP E TAMPA; SISTEMA DE SEGURANCA COM RETRACAO DA AGULHA E SEM O RISCO DE ATIVACAO INADVERTIDA, QUE UMA VEZ ATIVADO O MECANISMO, NAO DEVERA PERMITIR SUA REUTILIZACAO</t>
  </si>
  <si>
    <t>DISPOSITIVO INTRAVENOSO SCALP - Nº 27 - C/ DISP SEGURANCA - DISPOSITIVO INTRAVENOSO PERIFERICO, COM SISTEMA DE PROTECAO/ SEGURANCA ATRAVES DE RETRACAO DA AGULHA, CALIBRE 27G, DESCARTAVEL, ESTERIL, COM CANULA EM ACO INOXIDAVEL, SEM SINAIS DE OXIDACAO, SILICONIZADA, NIVELADA, POLIDA, CILÍNDRICA, RETA, OCA, BISEL TRIFACETADO E ATRAUMATICO, PROVIDA DE PROTETOR EM PLASTICO; DOTADA DE ASAS ANATOMICAS E ANTIDERRAPANTES EM FORMATO DE BORBOLETA, TRAZENDO ESTAMPADO O CALIBRE DA AGULHA. APRESENTANDO EXTENSAO EM PVC COM 30CM, MAIS OU MENOS 3 CM, SEM MEMORIA DE DOBRA, COM CONEXAO LUER LOCK OU LUER SLIP E TAMPA; SISTEMA DE SEGURANCA COM RETRACAO DA AGULHA E SEM O RISCO DE ATIVACAO INADVERTIDA, QUE UMA VEZ ATIVADO O MECANISMO, NAO DEVERA PERMITIR SUA REUTILIZACAO</t>
  </si>
  <si>
    <t>DISPOSITIVO IRRIGACAO EM SISTEMA FECHADO - DISPOSITIVO PARA TRANSFERENCIA DE SOLUCAO; PARA RETIRADA DE SOLUCOES ESTEREIS; EM POLIMERO COM UM LADO COM PONTA PERFURANTE PARA CONEXAO EM FRASCOS/BOLSAS; OUTRA EM LUER SLIP PARA IRRIGACAO, MEDINDO APROXIMADAMENTE 5CM COMPONDO UNICO CANAL DE LIQUIDO; USO UNICO, ESTERIL E DESCARTAVEL; EMBALADO EM MATERIAL QUE PROMOVA BARREIRA MICROBIANA E ABERTURA ASSEPTICA; A APRESENTACAO DO PRODUTO DEVERA OBEDECER A LEGISLACAO ATUAL VIGENTE</t>
  </si>
  <si>
    <t>DISPOSITIVO MASCULINO PARA INCONTINENCIA URINARIA  - TAM. M - DISPOSITIVO MASCULINO PARA INCONTINENCIA URINARIA CONFECCIONADO EM LATEX SILICONIZADO, COM PONTA FUNILADA ADEQUADO PARA CONEXAO AO TUBO DE EXTENSAO DO COLETOR, POSSUIR RESERVATORIO DE FORMA QUE EVITE DOBRAS E TORCOES (BULBO), COMPOSTO DE 1 PECA, AUTO-ADESIVO, HIPOALERGENICO, COM APLICADOR PARA FACILITAR A COLOCACAO COM BAINHA PRE-ENROLADA, TAMANHO MEDIO (30 MM) - [UNIDADE DE FORNECIMENTO: UNIDADE]</t>
  </si>
  <si>
    <t>DISPOSITIVO MASCULINO PARA INCONTINENCIA URINARIA - TAM. G - CONFECCIONADO EM LATEX SILICONIZADO, COM PONTA FUNILADA ADEQUADO PARA CONEXAO AO TUBO DE EXTENSAO DO COLETOR, POSSUIR RESERVATORIO DE FORMA QUE EVITE DOBRAS E TORCOES (BULBO) COMPOSTO DE 1 PECA, AUTO-ADESIVO, HIPOALERGENICO, COM APLICADOR PARA FACILITAR A COLOCACAO, COM BAINHA PRE-ENROLADA, TAMANHO GRANDE (35MM).</t>
  </si>
  <si>
    <t>DISPOSITIVO MASCULINO PARA INCONTINENCIA URINARIA N° 06 - CONFECCIONADO EM LATEX SILICONIZADO; COM PONTA FUNILADA COM EXTENSAO DE NO MÍNIMO 120CM, TRANSPARENTE E FLEXÍVEL; POSSUIR RESERVATORIO DE FORMATO (BULBO) QUE EVITE DOBRAS E TORCOES; COMPOSTO DE PECA UNICA; COM BAINHA PRE-ENROLADA, COM FORMATO ANATOMICO; Nº 06, EMBALADO EM MATERIAL QUE GARANTA A INTEGRIDADE DO PRODUTO.</t>
  </si>
  <si>
    <t>DISPOSITIVO PARA MISTURA OU RECONSTITUICAO DE MEDICAMENTOS - EM FRASCOS SEM CONTATO COM O AMBIENTE EXTERNO.
COM DUPLA PONTA PERFURANTE, IDEAL PARA TRANSFERENCIA DE GRANDES VOLUMES.
DIAMETRO INTERNO DE GRANDE CALIBRE.
DUAS PONTAS PERFURANTES PADRAO ISO COM PROTETOR.
PEGA ERGONOMICA QUE EVITA O CONTATO DA MAOS COM A PONTA PERFURANTE E FACILITA O MANUSEIO DO PROFISSIONAL.
BENEFÍCIOS:
- PREVINE FERIMENTOS PROVOCADOS POR AGULHAS;
- REDUZ O TEMPO E O CUSTO DOS PROCEDIMENTOS;
- ERGONOMICO, FACIL DE USAR;
- EXCELENTE FLUXO MESMO COM FRASCOS DE VIDRO.
PROPRIEDADES:
ENCAIXE PERFEITO EM TAMPAS DE BORRACHA DE 6,3 MM OU FRASCOS/BOLSA PARA INFUSAO.
PERMITE EXCELENTE FLUXO MESMO COM FRASCOS DE VIDRO.
GRANDE DIAMETRO INTERNO.
PREVINE DE FERIMENTOS PROVOCADOS POR AGULHAS.
ESTERILIZADO POR OXIDO DE ETILENO.</t>
  </si>
  <si>
    <t>DRENO DE KERR (EM T) N°14 - DRENO DE KERR (SONDA EM T), CONFECCIONADO EM LATEX NATURAL,ATOXICO, APIROGENICO, FLEXIVEL, FORMATO TUBULAR RETO, UNIFORME EM TODA A SUA EXTENSAO; ESPESSURA DA PAREDE DE ACORDO COM O CALIBRE, MEDINDO 28CM E A PARTE QUE COMPLETA O "T" 30CM, CALIBRE 14</t>
  </si>
  <si>
    <t>DRENO DE KERR (EM T) N°16 - DRENO DE KERR (SONDA EM T), CONFECCIONADO EM LATEX NATURAL,ATOXICO, APIROGENICO, FLEXIVEL, FORMATO TUBULAR RETO, UNIFORME EM TODA A SUA EXTENSAO; ESPESSURA DA PAREDE DE ACORDO COM O CALIBRE, MEDINDO 28CM E A PARTE QUE COMPLETA O "T" 30CM, CALIBRE16.</t>
  </si>
  <si>
    <t>DRENO DE KERR (EM T) N°18 - DRENO DE KERR (SONDA EM T), CONFECCIONADO EM LATEX NATURAL,ATOXICO, APIROGENICO, FLEXIVEL, FORMATO TUBULAR RETO, UNIFORME EM TODA A SUA EXTENSAO; ESPESSURA DA PAREDE DE ACORDO COM O CALIBRE, MEDINDO 28CM E A PARTE QUE COMPLETA O "T" 30CM, CALIBRE 18.</t>
  </si>
  <si>
    <t>DRENO DE KERR (EM T) N°20 - DRENO DE KERR (SONDA EM T), CONFECCIONADO EM LATEX NATURAL, ATOXICO, APIROGENICO, FLEXIVEL, FORMATO TUBULAR RETO, UNIFORME EM TODA A SUA EXTENSAO; ESPESSURA DA PAREDE DE ACORDO COM O CALIBRE, MEDINDO 28CM E A PARTE QUE COMPLETA O "T" 30CM, CALIBRE 20.</t>
  </si>
  <si>
    <t>DRENO DE TORAX Nº 08 - 250ML - DRENO DE TORAX; CONFECCIONADO EM PVC; APLICACAO NEONATAL; COM DOIS FUROS LATERAIS; PONTA CONICA; COM TROCATER INTRODUTOR PARA PUNCAO; RADIOPACO; GRADUADO; DIAMETRO DE 8 FR X APROXIMADAMENTE 10 CM; ESTERIL; EMBALADO EM MATERIAL QUE PROMOVA BARREIRA MICROBIANA DE ABERTURA E TRANSFERENCIA ASSEPTICA, INDIVIDUALMENTE; A APRESENTACAO DO PRODUTO DEVERA OBEDECER A LEGISLACAO ATUAL VIGENTE.</t>
  </si>
  <si>
    <t>DRENO DE TORAX Nº 10 - 250ML - DRENO DE TORAX; CONFECCIONADO EM PVC; APLICACAO NEONATAL; COM DOIS FUROS LATERAIS;PONTA CONICA; COM TROCATER INTRODUTOR PARA PUNCAO; RADIOPACO; GRADUADO; DIAMETRO 10 FR X APROXIMADAMENTE 21 CM; ESTERIL; EMBALADO EM MATERIAL QUE PROMOVA BARREIRA BACTERIANA DE ABERTURA E TRANSFERENCIA ASSEPTICA, INDIVIDUALMENTE; A APRESENTACAO DO PRODUTO DEVERA OBEDECER A LEGISLACAO ATUAL VIGENTE</t>
  </si>
  <si>
    <t>DRENO DE TORAX Nº 22 - 500ML - DRENO DE TORAX Nº 22 RADIOPACO, FRASCO EM PVC RÍGIDO ATOXICO, CAPACIDADE 500 ML, GRADUADO, COM TAMPA DE DOIS ELEMENTOS COM ROSCA RAPIDA, E PARTE SUPERIOR COM TRES ORIFÍCIOS, POSSIBILITANDO ASPIRACAO A VACUO, VEDACAO PERFEITA, COM TUBULACAO EXTENSORA EM LATEX TRANSPARENTE OU PVC DE 1,20 M, COM CORTA FLUXO E CONECTOR RETO UNIVERSAL</t>
  </si>
  <si>
    <t>DRENO DE TORAX Nº 26 - 250ML - DRENO DE TORAX; CONFECCIONADO EM PVC ATOXICO FLEXIVEL; INTRODUTOR (TROCATER); LINHA RADIOPACA; DIAMETRO 26FC; ESTERIL; EMBALADO EM MATERIAL QUE PROMOVA BARREIRA MICROBIANA E ABERTURA ASSEPTICA; A APRESENTACAO DO PRODUTO DEVERA OBEDECER A LEGISLACAO ATUAL VIGENTE</t>
  </si>
  <si>
    <t>DRENO DE TORAX Nº 28  - 500ML - DRENO DE TORAX; CONFECCIONADO EM PVC SILICONADO GRAU MEDICO; C/CONECTOR UNIVERSAL; COM LINHA RADIOPACA EM TODA A EXTENSAO; DIAMETRO 28FR; ESTERIL; EMBALADO EM MATERIAL QUE PROMOVA BARREIRA MICROBIANA E ABERTURA ASSEPTICA; A APRESENTACAO DO PRODUTO DEVERA OBEDECER A LEGISLACAO ATUAL VIGENTE</t>
  </si>
  <si>
    <t>DRENO DE TORAX Nº 32 - 1000ML - DRENO DE TORAX; CONFECCIONADO EM SILICONE GRAU MEDICO,APIROGENICO,ATOXICO; COM CONECTOR UNIVERSAL; COM PERFIL RADIOPACO AO LONGO DO SEU COMPRIMENTO,MEDINDO 40CM(C/VARIACAO DE +/-1,0CM); DIAMETRO 32FR,COM CINCO FUROS P/PERFIL DE FLUXO CONVERGENTE; ESTERIL; EMBALADO EM MATERIAL QUE GARANTA A INTEGRIDADE DO PRODUTO; A APRESENTACAO DO PRODUTO DEVERA OBEDECER A LEGISLACAO ATUAL VIGENTE</t>
  </si>
  <si>
    <t>DRENO DE TORAX Nº 34 - 1000ML - DRENO DE TORAX; CONFECCIONADO EM PVC ATOXICO, FLEXIVEL, TRANSPARENTE, SILICONADO, APIROGENICO; COM CONECTOR UNIVERSAL; COM PERFIL RADIOPACO AO LONGO DO SEU COMPRIMENTO; DIAMETRO CALIBRE 34,COM CINCO FUROS P/PERFIL DE FLUXO CONVERGENTE; ESTERIL; EMBALADO EM MATERIAL QUE PROMOVA BARREIRA MICROBIANA E ABERTURA ASSEPTICA; A APRESENTACAO DO PRODUTO DEVERA OBEDECER A LEGISLACAO ATUAL VIGENTE</t>
  </si>
  <si>
    <t>DRENO DE TORAX Nº 36 - 1000ML - DRENO DE TORAX; CONFECCIONADO EM SILICONE GRAU MEDICO,APIROGENICO,ATOXICO; COM CONECTOR UNIVERSAL; COM PERFIL RADIOPACO AO LONGO DO SEU COMPRIMENTO,MEDINDO 40CM(C/VARIACAO DE +/-1,0CM); DIAMETRO 36FR,COM CINCO FUROS P/PERFIL DE FLUXO CONVERGENTE; ESTERIL; EMBALADO EM MATERIAL QUE GARANTA A INTEGRIDADE DO PRODUTO; A APRESENTACAO DO PRODUTO DEVERA OBEDECER A LEGISLACAO ATUAL VIGENTE</t>
  </si>
  <si>
    <t>DRENO DE TORAX Nº 38 - 1000ML - DRENO DE TORAX; CONFECCIONADO EM SILICONE GRAU MEDICO,APIROGENICO,ATOXICO; COM CONECTOR UNIVERSAL; COM PERFIL RADIOPACO AO LONGO DO SEU COMPRIMENTO,MEDINDO 40CM(C/VARIACAO DE +/-1,0CM); DIAMETRO 38FR,COM CINCO FUROS P/PERFIL DE FLUXO CONVERGENTE; ESTERIL; EMBALADO EM MATERIAL QUE GARANTA A INTEGRIDADE DO PRODUTO; A APRESENTACAO DO PRODUTO DEVERA OBEDECER A LEGISLACAO ATUAL VIGENTE;</t>
  </si>
  <si>
    <t>DRENO PENROSE ESTERIL N°1 - DRENO DE PENROSE, ESTERIL, CONFECCIONADO EM LATEX NATURAL, FLEXÍVEL, FORMATO TUBULAR,
UNIFORME EM TODA SUA EXTENSAO, COM LUMEN DE FORMA A NAO COLABAR, COM PAREDES FINAS MALEAVEIS. TAMANHO Nº 01 - COMPRIMENTO MÍNIMO DE 30 CM.</t>
  </si>
  <si>
    <t>DRENO PENROSE ESTERIL N°2 - DRENO DE PENROSE, ESTERIL, CONFECCIONADO EM LATEX NATURAL, FLEXÍVEL, FORMATO TUBULAR,
UNIFORME EM TODA SUA EXTENSAO, COM LUMEN DE FORMA A NAO COLABAR, COM PAREDES
FINAS MALEAVEIS. TAMANHO Nº 02 - COMPRIMENTO MÍNIMO DE 30 CM.</t>
  </si>
  <si>
    <t>DRENO PENROSE ESTERIL N°3 - DRENO DE PENROSE ; NUMERO 03, ESTERIL, EM LATEX UNIFORME DE ALTA RESISTENCIA, NAO COLABADO, MEDINDO APROXIMADAMENTE 75CM; EMBALADO INDIVIDUALMENTE EM PAPEL GRAU CIRURGICO E FILME PLASTICO</t>
  </si>
  <si>
    <t>DRENO PENROSE ESTERIL N°4 - DRENO DE PENROSE, ESTERIL, CONFECCIONADO EM LATEX NATURAL, FLEXÍVEL, FORMATO TUBULAR,
UNIFORME EM TODA SUA EXTENSAO, COM LUMEN DE FORMA A NAO COLABAR, COM PAREDES
FINAS MALEAVEIS. TAMANHO Nº 04 - COMPRIMENTO MÍNIMO DE 30 CM.</t>
  </si>
  <si>
    <t>DRENO SUCCAO 4.8 MM - 2 SAIDAS - DRENO SUCCAO 4,8 MM COM 2 SAIDAS - DRENO DE SUCCAO CONTÍNUA PARA DRENAGEM A VACUO : ESTERIL, DESCARTAVEL, RADIOPACO, CONFECCIONADO EM PVC SILICONIZADO OU OUTRO MATERIAL COMPATÍVEL. DOTADO DE AGULHA DE APROXIMADAMENTE 4,8 MM DE DIAMETRO E DE RESERVATORIO
GRADUADO COM CAPACIDADE DE 400 A 600 ML. APRESENTANDO CONECTOR PARA VACUO DE
SUCCAO, VALVULA ANTIREFLUXO, TAMPA PARA ESVAZIAMENTO E CLAMP PLASTICO. COM
TRANSPARENCIA QUE PERMITA A VISUALIZACAO DA DRENAGEM.</t>
  </si>
  <si>
    <t>DRENO SUCCAO 6.4MM - 2 SAIDAS - DRENO SUCCAO 6,4 MM COM 2 SAIDAS - DRENO DE SUCCAO CONTÍNUA PARA DRENAGEM A VACUO : ESTERIL, DESCARTAVEL, RADIOPACO, CONFECCIONADO EM PVC SILICONIZADO OU OUTRO MATERIAL COMPATÍVEL. DOTADO DE AGULHA DE APROXIMADAMENTE 6,4 MM DE DIAMETRO E DE RESERVATORIO
GRADUADO COM CAPACIDADE DE 400 A 600 ML. APRESENTANDO CONECTOR PARA VACUO DE
SUCCAO, VALVULA ANTIREFLUXO, TAMPA PARA ESVAZIAMENTO E CLAMP PLASTICO. COM
TRANSPARENCIA QUE PERMITA A VISUALIZACAO DA DRENAGEM.</t>
  </si>
  <si>
    <t>ELETRODO CARDIOLOGIA P/ TESTE ERGOMETRICO E ECG - ELETRODO DESCARTAVEL PARA MONITORIZACAO CARDÍACA CONTÍNUA, COMPATÍVEL COM QUALQUER MONITOR, DORSO DE ESPUMA/EMBORRACHADO, FACE ADESIVA PROTEGIDA HIPOALERGENICA, PINO EM ACO INOXIDAVEL E CONTRA PINO EM PRATA E CLORETO DE PRATA E GEL CONDUTOR SOLIDO, NO TAMANHO ADULTO.</t>
  </si>
  <si>
    <t>ELETRODO DESCARTAVEL PARA MONITORIZACAO CARDÍACA PEDIATRICO - ELETRODO DESCARTAVEL PARA MONITORIZACAO CARDÍACA CONTÍNUA, COMPATÍVEL COM QUALQUER MONITOR, DORSO DE ESPUMA/EMBORRACHADO, FACE ADESIVA PROTEGIDA HIPOALERGENICA, PINO EM ACO INOXIDAVEL E CONTRA PINO EM PRATA E CLORETO DE PRATA E GEL CONDUTOR SOLIDO, NO TAMANHO INFANTIL.</t>
  </si>
  <si>
    <t>ELETRODO MONITORIZACAO CARDIACA NEONATAL - ELETRODO DESCARTAVEL PARA MONITORIZACAO CARDÍACA CONTÍNUA  ,COMPATIVEL COM QUALQUER MONITOR , DORSO DE ESPUMA /EMBORRACHADO ,FACE ADESIVA PROTEGIDA HIPOALERGENICA ,PINO EM ACO INOXIDAVEL E CONTRA PINO EM PRATA E CLORETO DE PRATA E GEL CONDUTOR SOLIDO , NO TAMANHO NEONATAL.</t>
  </si>
  <si>
    <t>ELETRODO PONTA TIPO FACA - ELETRODO PARA CANETA DE BISTURI WEM ELETRICO, EM PONTA FACA TUNGSTENIO, HASTE DE 75 MM</t>
  </si>
  <si>
    <t xml:space="preserve">ELETRODO TIPO ALCA ANGULADA (R.T.U) - </t>
  </si>
  <si>
    <t>EMBALAGEM DESCARTAVEL 120 X 120CM - EMBALAGEM DESCARTAVEL NAO TECIDO, MEDINDO 120 CM X 120 CM, COMPOSTO DE POLIPROPILENO, COM GRAMATURA MÍNIMA DE 60 G/M². COM BARREIRA MICROBIANA ATRAVES DA POROSIDADE CONTROLADA COM B.F.E. DE NO MÍNIMO 85% (EFICIENCIA DE FILTRACAO BACTERIANA), HIDROREPELENTE, MALEAVEL, RESISTENTE A RUPTURA, RASGO E ESTOURO, INCINERAVEIS, ATOXICO E NAO IRRITATIVO. ESTERILIZAVEIS EM AUTOCLAVE, A VAPOR, OXIDO DE ETILENO OU PLASMA DE HIDROGENIO. O PRODUTO DEVERA ATENDER A NBR ISO 14.990-6.</t>
  </si>
  <si>
    <t>EMBALAGEM DESCARTAVEL 60 X 60CM - EMBALAGEM DESCARTAVEL NAO TECIDO, MEDINDO 60 CM X 60 CM, COMPOSTO DE POLIPROPILENO, COM GRAMATURA MÍNIMA DE 60 G/M². COM BARREIRA MICROBIANA ATRAVES DA POROSIDADE CONTROLADA COM B.F.E. DE NO MÍNIMO 85% (EFICIENCIA DE FILTRACAO BACTERIANA), HIDROREPELENTE, MALEAVEL, RESISTENTE A RUPTURA, RASGO E ESTOURO, INCINERAVEIS, ATOXICO E NAO IRRITATIVO. ESTERILIZAVEIS EM AUTOCLAVE, A VAPOR, OXIDO DE ETILENO OU PLASMA DE HIDROGENIO. O PRODUTO DEVERA ATENDER A NBR ISO 14.990-6.</t>
  </si>
  <si>
    <t>EMBALAGEM DESCARTAVEL 90 X 90CM - EMBALAGEM DESCARTAVEL NAO TECIDO, MEDINDO 90 CM X 90 CM, COMPOSTO DE POLIPROPILENO, COM GRAMATURA MÍNIMA DE 60 G/M². COM BARREIRA MICROBIANA ATRAVES DA POROSIDADE CONTROLADA COM B.F.E. DE NO MÍNIMO 85% (EFICIENCIA DE FILTRACAO BACTERIANA), HIDROREPELENTE, MALEAVEL, RESISTENTE A RUPTURA, RASGO E ESTOURO, INCINERAVEIS, ATOXICO E NAO IRRITATIVO. ESTERILIZAVEIS EM AUTOCLAVE, A VAPOR, OXIDO DE ETILENO OU PLASMA DE HIDROGENIO. O PRODUTO DEVERA ATENDER A NBR ISO 14.990-6.</t>
  </si>
  <si>
    <t>EQUIPO INFUSOR MULTIPLO 2 VIAS ADULTO - ADAPTADOR INTERMEDIARIO; EM PVC,ATOXICO; COMPOSTO POR CONECTOR COM PONTA TIPO MACHO E PROTETOR; CONEXAO EM 02 VIAS C/PROTETORES; PINCA TIPO CLAMP (SEM EFEITO MEMORIA); MEDINDO MINIMO 15 CM E NO MAXIMO 25 CM; A APRESENTACAO DO PRODUTO DEVERA OBEDECER A LEGISLACAO ATUAL VIGENTE</t>
  </si>
  <si>
    <t>EQUIPO INFUSOR MULTIPLO 2 VIAS NEONATAL - INTERMEDIARIO PARA EQUIPO NEONATAL, ESTERIL, DESCARTAVEL, CONFECCIONADO EM PVC SILICONIZADO, TRANSPARENTE, ATOXICO, FLEXIVEL, COM 2 VIAS  COM NO MÍNIMO 10 CM E NO MAXIMO DE 13,5 CM DE COMPRIMENTO PROVIDO DE PINCAS TIPO CORTA FLUXO (SEM EFEITO MEMORIA). CONECTOR COM PONTA TIPO MACHO E CONECTORES FEMEAS  LUER LOCK COM  PROTETOR.</t>
  </si>
  <si>
    <t>EQUIPO MACROGOTAS - EQUIPO PARA ADMINISTRACAO DE SOLUCOES PARENTERAIS; EM PVC OU SIMILAR  ATOXICO, COM NO MINIMO 150 CM; COM PONTA PERFURANTE PARA  AMPOLA PLASTICA OU BORRACHA; COM PINCA ROLETE CORTA FLUXO DE ALTA PRECISAO; INJETOR LATERAL RESISTENTE, COM DISPOSITIVO DE PROTECAO; CONECTOR E ADAPTADOR LUER SLIP COM PROTETOR E FILTRO HIDROFOBO P/RETIRADA DE AR SEM CONTAMINACAO; MACROGOTAS; SEM RESPIRO; FLEXIVEL,COM FILTRO DE 15 MICRA COM POROSIDADE ESPECIFICA P/USO EM SOLUCAO PARENTERAL; EMBALADO EM PAPEL GRAU CIRURGICO  E FILME TRANSPARENTE, INDIVIDUAL, ESTERIL,MATERIAL QUE PROMOVA BARREIRA MICROBIANA E ABERTURA ASSEPTICA; O PRODUTO DEVERA SER ENTREGUE COM LAUDO ANALITICO QUE COMPROVE CUMPRIMENTO ISO NBR 8536-4.</t>
  </si>
  <si>
    <t>EQUIPO MACROGOTAS FOTOSSENSIVEL - EQUIPO MACROGOTAS FOTOSSENSIVEL ESTERIL, EM PVC, COR AMBAR, DESCARTAVEL, PONTA PERFURANTE COM PROTETOR, CAMARA DE GOTEJAMENTO FLEXÍVEL COM FILTRO DE PARTICULAS (15 MICRAS) . TUBO EXTENSOR FLEXÍVEL DE NO MÍNIMO 1,50 CM DE COMPRIMENTO, ATOXICO, INJETOR LATERAL COM BORRACHA AUTOCICATRIZANTE COM DISPOSITIVO DE PROTECAO  E PINCA ROLETE DE ALTA PRECISAO. PORCAO PROXIMAL COM CONECTOR MACHO, LUER LOCK E PROTETOR COM FILTRO HIDROFOBICO DE 0,2 MICRA QUE PERMITA O PREENCHIMENTO DO EQUIPO EM SISTEMA FECHADO, CAPA PROTETORA P/RECIPIENTES CONTENDO SOL. FOTOSSENSIVEL.</t>
  </si>
  <si>
    <t>EQUIPO MACROGOTAS LIVRE DE PVC C/ FILTRO - EQUIPO MACROGOTAS PARA ADMINISTRACAO DE MEIDCACOES QUIMIOTERAPICAS; LIVRE DE PVC, COM NO MINIMO 150 CM; COM PONTA PERFURANTE PARA AMPOLA PLASTICA OU BORRACHA; COM PINCA ROLETE CORTA FLUXO DE ALTA PRECISAO; INJETOR LATERAL RESISTENTE, COM DISPOSITIVO DE PROTECAO; CONECTOR E ADAPTADOR LUER LOCK COM PROTETOR E FILTRO HIDROFOBO P/RETIRADA DE AR SEM CONTAMINACAO; SEM RESPIRO; FLEXIVEL,COM FILTRO DE 0,2 MICRA COM POROSIDADE ESPECIFICA P/USO EM MEDICACAO QUIMIOTERAPICA; EMBALADO EM PAPEL GRAU CIRURGICO E FILME TRANSPARENTE, INDIVIDUAL, ESTERIL, MATERIAL QUE PROMOVA BARREIRA MICROBIANA E ABERTURA ASSEPTICA; O PRODUTO DEVERA SER ENTREGUE COM LAUDO ANALITICO QUE COMPROVE CUMPRIMENTO ISO NBR 8536-4</t>
  </si>
  <si>
    <t>EQUIPO MICROGOTAS - EQUIPO PARA ADMINISTRACAO DE SOLUCOES PARENTERAIS; EM PVC OU SIMILAR ATOXICO, COM NO MINIMO 150 CM; COM PONTA PERFURANTE PARA  AMPOLA PLASTICA OU BORRACHA; COM PINCA ROLETE CORTA FLUXO DE ALTA PRECISAO; INJETOR LATERAL RESISTENTE, COM DISPOSITIVO DE PROTECAO; CONECTOR E ADAPTADOR LUER LOCK COM PROTETOR E FILTRO HIDROFOBO P/RETIRADA DE AR SEM CONTAMINACAO; MICROGOTAS; SEM RESPIRO; FLEXIVEL,COM FILTRO DE 15 MICRA COM POROSIDADE ESPECIFICA P/USO EM SOLUCAO PARENTERAL; EMBALADO EM PAPEL GRAU CIRURGICO E FILME TRANSPARENTE,INDIVIDUAL,ESTERIL; O PRODUTO DEVERA SER ENTREGUE COM LAUDO ANALITICO QUE COMPROVE CUMPRIMENTO ISO NBR 8536-4</t>
  </si>
  <si>
    <t>EQUIPO MICROGOTAS BURETA 150ML - EQUIPO P/ADMINIS. DE SOLUCOES PARENTERAIS C/CAMARA; CONFECCIONADO EM PVC,ATOXICO,TUBO COM NO MINIMO 1,50M; PONTA PERFURANTE PARA AMPOLA PLASTICA OU BORRACHA; PINCA ROLETE CORTA FLUXO DE ALTA PRECISAO; INJETOR LATERAL COM SISTEMA AUTO CICATRIZANTE E DISPOSITIVO DE PROTECAO; CONECTOR TIPO MACHO LUER LOCK COM FILTRO HIDROFOBO 0.2 MICRA; MICROGOTAS; CAMARA DE GOTEJAMENTO FLEXIVEL,BURETA C/CAPACIDADE DE 0 A 150ML, GRADUADA; FILTRO DE AR HIDROFOBO BACTERIOLOGICO E FILTRO DE PARTICULAS DE 15 MICRA; EMBALADO EM PAPEL GRAU CIRURGICO E FACE EM POLIPROPILENO, INDIVIDUAL, ESTERIL; O PRODUTO DEVERA SER ENTREGUE COM LAUDO DE ESTERILIDADE E ATENDER A LEGISLACAO ATUAL VIGENTE</t>
  </si>
  <si>
    <t>EQUIPO NUTRICAO ENTERAL - EQUIPO PARA  ADMINISTRACAO DE DIETAS ENTERAIS; EM  PVC,TRANSLUCIDO,ATOXICO,APIROGENICO,FLEXIVEL,E DOTIPO UNIVERSAL; COM PONTA PERFURANTE,C/CONECTORES DO FRASCO E DA SONDA; MEDINDO NO MINIMO 1,40M DE COMPRIMENTO, DE COLORACAO AZUL; COM PINCA ROLETE C/PEGA ERGOMETRICA DE ALTA PRECISAO; ESTERIL,C/CAMARA GOTEJADORA FLEXIVEL TRANSPARENTE,COM FILTRO DE PARTICULAS(15MICRAS); EMBALADO EM MATERIAL QUE PROMOVA BARREIRA MICROBIANA E ABERTURA ASSEPTICA; O PRODUTO DEVERA SER ENTREGUE COM LAUDO ANALITICO QUE COMPROVE SUAS CARACTERISTICAS.</t>
  </si>
  <si>
    <t>ESCOVA CERVICAL - ESCOVA GINECOLOGICA DESCARTAVEL, ESTERIL, CONSTITUÍDA DE UMA HASTE DE PLASTICO CILÍNDRICA /FACETADA MEDINDO 20 CM DE COMPRIMENTO ( PODENDO VARIAR EM +/-1,5 CM ),COM CERDAS MACIAS EM UMA DAS EXTREMIDADES, FORMATO CONICO DE 2,0 CM DE EXTENSAO E DIAMETRO MEDINDO NA BASE 0,5 CM E NO APICE 0,3CM .</t>
  </si>
  <si>
    <t>ESCOVA DE LIMPEZA D=5MM E C= 230CM P/ ENDOSCOPIO - ESCOVA PARA LIMPEZA DE CANULADO, COM DIAMETRO EXTERNO 5MM, PARA CANAL DE TRABALHO DE 3,0 A 5MM DE DIAMETRO, COMPRIMENTO APROXIMADO DE 230CM PARA USO EM ENDOSCOPIO FLEXIVEL.</t>
  </si>
  <si>
    <t>ESCOVA DE LIMPEZA D=7MM E C= 50CM P/ ENDOSCOPIO - ESCOVA PARA LIMPEZA DE CANULADO, COM DIAMETRO EXTERNO 7MM, PARA CANAL DE TRABALHO DE 2,5 A 5MM DE DIAMETRO, COMPRIMENTO ENTRE 40 E 60CM. PARA USO EM ENDOSCOPIO RIGIDO.</t>
  </si>
  <si>
    <t>ESCOVA DEGERMANTE COM CLOREXIDINA - CONJUNTO ESCOVA/ESPONJA PLASTICA COM DUPLA FACE, EMBEBIDA EM SOLUCAO DEGERMANTE COM 22ML DE DIGLUCONATO DE CLOREXIDINA 2% E TENSOATIVO.</t>
  </si>
  <si>
    <t>ESCOVA LAVAGEM INSTRUMENTAL CIRURGICO - ESCOVA LAVAGEM INSTRUMENTAL CIRURGICO, DE NYLON; TIPO FACE; BASE PLASTICO RIGIDO; MEDINDO (90X37X30)MM; CERDAS FIXADAS COM ARAME; CONTENDO NO MINIMO 40 CERDAS POR TUFO.</t>
  </si>
  <si>
    <t>ESPARADRAPO IMPERMEAVEL BRANCO 10CM X 4,5 M - FITA ADESIVA CIRURGICA; EM FIOS DE ALGODAO IMPERMEAVEL,COM BORDAS DEVIDAMENTE ACABADAS; BRANCA; COM MASSA ADESIVA ANTIALERGICA A BASE DE BORRACHA NATURAL; TENDO UMA FACE COM PERFEITA ADERENCIA; MEDINDO (10CM X 4,5M),C/CAPA PROTETORA; EMBALADO EM LEGISLACAO ATUAL VIGENTE</t>
  </si>
  <si>
    <t>ESPATULA DE AYRES - ESPATULA DE AYRES,  ESPATULA DE AYRES EM MADEIRA, COM RIGIDEZ COMPATÍVEL COM A FINALIDADE, DESCARTAVEL, NAO ESTERIL, COM BORDAS ARREDONDADAS, BEM ACABADAS, SEM REBARBAS E COM A SUPERFÍCIE LISA, MEDINDO APROXIMADAMENTE DE 0,5 CM DE LARGURA POR 18 CM DE COMPRIMENTO.</t>
  </si>
  <si>
    <t>ESPECULO VAGINAL N° 1 - ESPECULO VAGINAL DESCARTAVEL; EM POLIESTIRENO CRISTAL, COLLINS, ELEMENTOS ARTICULADOS SIMETRICOS, CONTORNOS REGULARES E SEM REBARBAS; TAMANHO Nº 1(PEQUENO), DIAMETRO DISTAL 25 MM (+/- 3MM), EIXO LONGITUDINAL 100 MM (+/- 20 MM); COM ABERTURA EM FORMA DE ROSCA TIPO BORBOLETA, PREVIAMENTE ROSQUEADO, PERMITINDO ABERTURA E FECHAMENTO COMPLETOS; USO UNICO, NAO ESTERIL, DESCARTAVEL; EMBALADO EM MATERIAL QUE GARANTA A INTEGRIDADE DO PRODUTO; O PRODUTO DEVERA OBEDECER A LEGISLACAO ATUAL VIGENTE</t>
  </si>
  <si>
    <t>ESPECULO VAGINAL N° 2 - ESPECULO VAGINAL DESCARTAVEL; EM POLIESTIRENO CRISTAL, COLLINS, ELEMENTOS ARTICULADOS SIMETRICOS, CONTORNOS REGULARES E SEM REBARBAS; TAMANHO Nº 2 (MEDIO), DIAMETRO DISTAL 30 MM (+/- 3MM), EIXO LONGITUDINAL 100 MM (+/- 20 MM); COM ABERTURA EM FORMA DE ROSCA TIPO BORBOLETA, PREVIAMENTE ROSQUEADO, PERMITINDOABERTURA E FECHAMENTO COMPLETOS; USO UNICO, NAO ESTERIL, DESCARTAVEL; EMBALADO EM MATERIAL QUE GARANTA A INTEGRIDADE DO PRODUTO; O PRODUTO DEVERA OBEDECER A LEGISLACAO ATUAL VIGENTE</t>
  </si>
  <si>
    <t>ESPONJA HEMOSTATICA ESTERIL 12,5X8X1CM - ESPONJA HEMOSTATICA ESTERIL 12,5X8X1CM -  ESPONJA EM GELATINA ABSORVÍVEL, HEMOSTATICA, PARA PROCEDIMENTO CIRURGICO, COM MEDIDAS APROXIMADAS DE 12,5X8X1CM.</t>
  </si>
  <si>
    <t>ESPUMA DETERGENTE MULTI-ENZIMATICA - ESPUMA DETERGENTE MULTI-ENZIMATICA PARA INSTRUMENTAIS E ENDOSCOPIOS.FORMULADO SEM ALDEÍDO: NAO FIXA PROTEÍNAS. PH NEUTRO.COMPATIBILIDADE COM LIGAS DE ALUMÍNIO, EFEITO ANTICORROSIVO COM METAIS.</t>
  </si>
  <si>
    <t>EXTENSOR 4 VIAS PARA CISTOSCOPIA - EXTENSOR PARA ADMINISTRACAO DE SOLUCOES"; PARA CITOSCOPIA OU RESSECCAO TRANS-URETRAL, ESTERIL, COM 4 VIAS E PONTAS PERFURANTES; COM PROTETORES, CONEXAO E AJUSTE PRECISOS EM BOLSA PLASTICA FLEXIVEL E OUTROS; C/PINCAS P/CADA VIA E DE FACIL MANUSEIO, TUBO EXTENSOR TRANSPARENTE DIAMETRO INTERNO DE APROX.5,40MM; ATOXICO, COM COMPRIMENTO APROXIMADO DE 1,50M, PINCA NO TUBO EXTENSOR; EXTREMIDADE COM CONECTOR TIPO LUER-LOCK COM PROTETOR, RESISTENTE A FLUXO DE PRESSAO; EMB. INDIVIDUAL EM PAPEL GRAU CIRURGICO E FILME PLASTICO, DATA DE VALIDADE, NUMERO DE LOTE</t>
  </si>
  <si>
    <t>EXTENSOR P/ EQUIPO 40CM - EXTENSOR PARA EQUIPO 40 CM, DESCARTAVEL, ESTERIL, COM APROXIMADAMENTE 40CM DE COMPRIMENTO. VIA UNICA PARA ADMINISTRACAO DE SOLUCOES PARENTERAIS GRAVITACIONAIS, TUBO DE PVC OU MATERIAL COMPATÍVEL, COM ADAPTADOR LUER ?FEMEA? E CONECTOR LUER-LOCK, MEDINDO 2MM DE DIAMETRO EXTERNO E 1,2MM DE DIAMETRO INTERNO. COM TAMPAS PROTETORAS.</t>
  </si>
  <si>
    <t>FILTRO BACTERICIDA - FILTRO BACTERICIDA - FILTRO TROCADOR DE CALOR E UMIDADE BACTERIA/VIRAL, DESCARTAVEL DE USO UNICO, ESTERIL, ATOXICO, ELETROSTATICO, HIDROFOBICO, CONEXAO UNIVERSAL RETA, USO ADULTO EM CIRCUITO RESPIRATORIO OU ANESTESIA, TRATAMENTO INTENSIVO OU CIRURGIA, ESPACO MORTO DE 30 ML A 75ML E VOLUME TOTAL DE 150 A 1500ML, COM ACESSO LUER LOCK COM TAMPA PARA MONITORIZACAO CAPNOGRAFO, EMBALADO EM PAPEL GRAU CIRURGICO. RESISTENCIA AO FLUXO DE 30L/MIN: 200PA, SAÍDA DE UMIDADE 32MG/H2O A VT DE 150 A 1000 ML, PESO DO FILTRO MENOR QUE 30G. APRESENTAR REGISTRO NA ANVISA, E CATALOGO. ACOMPANHA TUBO EXTENSOR FLEXÍVEL RETO CONECTOR TUBO FLEXÍVEL RETO, DESCARTAVEL DE USO UNICO, ESTERIL, ATOXICO, CONEXAO UNIVERSAL,</t>
  </si>
  <si>
    <t>FILTRO DE CARVAO ATIVADO - AUTO ADESIVO</t>
  </si>
  <si>
    <t>FIO ACIDO GLICOLICO N° 0 - AG 3,5 - CILINDRICA - FIO ACIDO GLICOLICO Nº 0  C/AGULHA. FIO ABSORVÍVEL DE POLIGLACTINA REVESTIDO COM ESTEREATO DE CALCIO  - AGULHA 3,5 - 3,64CM - 1/2 CILINDRICA, 70CM. VIOLETA</t>
  </si>
  <si>
    <t>FIO ACIDO GLICOLICO N° 1 - AG 4,0 - CILINDRICA - FIO ACIDO GLICOLICO Nº 1 C/ AGULHA. FIO ABSORVÍVEL DE POLIGLACTINA REVESTIDO COM ESTEREATO DE CALCIO  - AGULHA 4,0 CM - 1/2 CILINDRICA, 70CM. VIOLETA</t>
  </si>
  <si>
    <t>FIO ACIDO GLICOLICO N° 2-0 - AG 3,5 - TRIANGULAR - FIO ACIDO GLICOLICO Nº 2-0  C/AGULHA. FIO ABSORVÍVEL DE POLIGLACTINA REVESTIDO COM ESTEREATO DE CALCIO - AGULHA 3,5 - 3,64CM - 1/2 TRIANGULAR, 70CM. VIOLETA</t>
  </si>
  <si>
    <t>FIO ACIDO GLICOLICO N° 3-0 - AG 2,0 -TRIANGULAR - FIO ACIDO GLICOLICO Nº 3-0  C/AGULHA. FIO ABSORVÍVEL DE POLIGLACTINA REVESTIDO COM ESTEREATO DE CALCIO - AGULHA 2,0CM - 1/2 CORTANTE, 70CM. VIOLETA</t>
  </si>
  <si>
    <t>FIO ACIDO GLICOLICO Nº 2-0 - AG 3,0 - CILINDRICA - FIO ACIDO GLICOLICO Nº 2-0  C/AGULHA. FIO ABSORVÍVEL DE POLIGLACTINA REVESTIDO COM ESTEREATO DE CALCIO  - AGULHA 3,0CM - 3/8 CILINDRICA, 70CM. VIOLETA - CX C/ 36 ENVELOPES</t>
  </si>
  <si>
    <t>CX</t>
  </si>
  <si>
    <t>FIO ACIDO GLICOLICO Nº 3-0 - AG 2,0 - CILINDRICA - FIO ACIDO GLICOLICO Nº 3-0  C/AGULHA. FIO ABSORVÍVEL DE POLIGLACTINA REVESTIDO COM ESTEREATO DE CALCIO  - AGULHA 2,0 CM - 1/2 CILINDRICA, 70CM. VIOLETA</t>
  </si>
  <si>
    <t>FIO ALGODAO N° 0 - PRE CORTADO - FIO DE ALGODAO Nº O - PRE CORTADO - FIO NAO ABORVÍVEL , FORMADO POR FILAMENTOS DE POLIESTER E FIBRAS DE ALGODAO. 15 X 45CM - COR  AZUL</t>
  </si>
  <si>
    <t>FIO ALGODAO N° 2-0 - PRE CORTADO - FIO DE ALGODAO Nº 2-O - PRE CORTADO - FIO NAO ABORVÍVEL , FORMADO POR FILAMENTOS DE POLIESTER E FIBRAS DE ALGODAO. 15 X 45CM -COR  AZUL</t>
  </si>
  <si>
    <t>FIO ALGODAO N° 3-0 - AG 3,0 - TRIANGULAR - FIO ALGODAO Nº 3-0 - COM AGULHA. FIO NAO ABORVÍVEL , FORMADO POR FILAMENTOS DE POLIESTER E FIBRAS DE ALGODAO - AGULHA 3,0CM - 3/8 TRIANGULAR, 45CM - COR PRETA/AZUL</t>
  </si>
  <si>
    <t>FIO ALGODAO N° 3-0 - PRE CORTADO - FIO DE ALGODAO Nº 3-O - PRE CORTADO - FIO NAO ABORVÍVEL , FORMADO POR FILAMENTOS DE POLIESTER E FIBRAS DE ALGODAO. 15 X 45CM - COR  AZUL.</t>
  </si>
  <si>
    <t>FIO CATEGUTE CROMADO N° 0 - AG 3,5 - CILINDRICA - FIO CATEGUTE CROMADO Nº 0 C/ AGULHA. FIO ABSORVÍVEL, FEITO DE MATERIAL ORGANICO, TRATADO COM TRIOXIDO DE CROMO E PIROGALOL.  AGULHA 3,5 - 3,6CM - 1/2 CILÍNDRICA, 70CM -   COR MARROM</t>
  </si>
  <si>
    <t>FIO CATEGUTE CROMADO N° 1 SEM AGULHA - FIO CATEGUTE CROMADO Nº 1. FIO ABSORVÍVEL, FEITO DE MATERIAL ORGANICO, TRATADO COM TRIOXIDO DE CROMO E PIROGALOL. 150CM. COR MARRON</t>
  </si>
  <si>
    <t>FIO CATEGUTE CROMADO N° 2-0 - AG 3,0 - CILINDRICA - FIO CATEGUTE CROMADO Nº 2-0  C/ AGULHA. FIO ABSORVÍVEL, FEITO DE MATERIAL ORGANICO, TRATADO COM TRIOXIDO DE CROMO E PIROGALOL.  AGULHA 3,0 CM - 1/2 CILÍNDRICA , 70CM - COR MARROM</t>
  </si>
  <si>
    <t>FIO CATEGUTE CROMADO N° 3-0 - AG 3,0 - CILINDRICA - FIO CATEGUTE CROMADO Nº 3-0  C/ AGULHA. FIO ABSORVÍVEL, FEITO DE MATERIAL ORGANICO, TRATADO COM TRIOXIDO DE CROMO E PIROGALOL.  AGULHA 3,0CM - 1/2 CILÍNDRICA , 70CM - COR MARROM</t>
  </si>
  <si>
    <t>FIO CATEGUTE SIMPLES N° 2-0 - AG 3,5 - CILINDRICA - FIO CATEGUTE SIMPLES Nº 2-0 C/ AGULHA - FIO  ABSORVÍVEL FEITO DE MATERIAL ORGANICO,  TORCIDO. AGULHA 3,5 - 3,7CM - 1/2  CILÍNDRICA , 70 CM. AMARELO</t>
  </si>
  <si>
    <t>FIO CATEGUTE SIMPLES N° 3-0 - AG 2,0 - CILINDRICA - FIO CATEGUTE SIMPLES Nº 3-0 C/ AGULHA.  FIO  ABSORVÍVEL FEITO DE MATERIAL ORGANICO,  TORCIDO. AGULHA 2,0 CM - 1/2 CILINDRICA  70 CM. AMARELO</t>
  </si>
  <si>
    <t>FIO CATEGUTE SIMPLES N° 4-0 - AG 1,5 - CILINDRICA - FIO CATEGUTE SIMPLES Nº 4-0 C/ AGULHA - FIO  ABSORVÍVEL FEITO DE MATERIAL ORGANICO, TORCIDO. AGULHA 1,5 - 1,7CM - 1/2 CILINDRICA, 70CM. AMARELO.</t>
  </si>
  <si>
    <t>FIO CATEGUTE SIMPLES N° 5-0 - AG 1,5 - CILINDRICA - FIO CATEGUTE SIMPLES Nº 5-0 C/ AGULHA - FIO  ABSORVÍVEL FEITO DE MATERIAL ORGANICO, TORCIDO. AGULHA 1,5 - 1,7CM - 1/2 CILINDRICA, 70CM. AMARELO.</t>
  </si>
  <si>
    <t>FIO CATGUT CROMADO Nº 1 C/ AGULHA - FIO ABSORVÍVEL,FEITO DE MATERIAL ORGANICO, TRATADO COM TRIOXIDO DE CROMO E PIROGALOL. AGULHA 3,0 - 3,1 CM - 1/2 CILINDRICA, 75CM - COR MARRON - APARELHO DIGESTIVO.</t>
  </si>
  <si>
    <t>FIO CATGUT CROMADO Nº 1 C/ AGULHA -GINECOLOGIA E OBSTETRÍCIA - FIO CATGUT CROMADO Nº 1 C/ AGULHA, FIO ABSORVÍVEL, FEITO DE MATERIAL ORGANICO, TRATADO COM TRIOXIDO DE CROMO E PIROGALOL. AGULHA 3,5 CM - 1/2 CILINDRICA, 75CM - COR MARRON - GINECOLOGIA E OBSTETRÍCIA.</t>
  </si>
  <si>
    <t>FIO DE POLIGLECAPRONE Nº 3-0 - AG 2,0 - TRIANGULAR - FIO DE POLIGLECAPRONE Nº 3-0 C/AGULHA - FIO ABSORVÍVEL FEITO DE COPOLÍMERO DE GLICOLÍDA E CAPROLACTONA. AGULHA 1,9 - 2,0CM - 3/8 - TRIANGULAR - 45CM - INCOLOR</t>
  </si>
  <si>
    <t>FIO DE POLIGLECAPRONE Nº 3-0 - AG 2,5 - CILINDRICA - FIO DE POLIGLECAPRONE Nº 3-0 C/AGULHA - FIO ABSORVÍVEL FEITO DE COPOLÍMERO DE GLICOLÍDA E CAPROLACTONA. AGULHA 2,4 - 2,5 CM - 3/8 - TR - 45CM - CILINDRICA - VIOLETA</t>
  </si>
  <si>
    <t>FIO DE POLIGLECAPRONE Nº 4-0 - AG 1,5 - TRIANGULAR - FIO DE POLIGLECAPRONE Nº 4-0 C/AGULHA - FIO ABSORVÍVEL FEITO DE COPOLÍMERO DE GLICOLÍDA E CAPROLACTONA. AGULHA 1,3 - 1,5 CM - 3/8 - TRIANGULAR - 45CM - INCOLOR</t>
  </si>
  <si>
    <t>FIO DE SEDA Nº 0 - SEM AGULHA - FIO DE SEDA Nº 0  - FIO NAO ABSORVÍVEL FEITO DE PROTEÍNA ORGANICA CHAMADA FIBROÍNA. SEM AGULHA - 15 X 45CM -PRETO</t>
  </si>
  <si>
    <t>FIO DE SUTURA P/ CESAREA - FIO DE SUTURA PARA CESAREA (KIT CESAREA), COMPOSTO DE 1 FIO DE POLIAMIDA Nº 4-0, COM 75 CM DE COMPRIMENTO COM AGULHA 3/8 CIRCULO TRIANGULAR DE 2,4 CM DE COMPRIMENTO; 2 FIOS CATEGUTE SIMPLES Nº 2-0, COM 75 CM DE COMPRIMENTO, COM AGULHA DE ½ CIRCULO CILÍNDRICA DE 3,5 CM DE COMPRIMENTO; 1 FIO CATEGUTE CROMADO Nº 0 COM 75 CM DE COMPRIMENTO COM AGULHA DE ½ CIRCULO CILÍNDRICA DE 4,0 CM DE COMPRIMENTO. O PRODUTO DEVERA ATENDER A NBR 13.904. EMBALAGEM INDIVIDUAL EM MATERIAL QUE PROMOVA BARREIRA MICROBIANA E ABERTURA ASSEPTICA</t>
  </si>
  <si>
    <t>FIO DE SUTURA RS-1005Q QUILL MONODERM - FIO DE SUTURA QUILL MONODERM OU STRAFIX BIDIRECIONAL 2,0 - 16CMX16CM, COM AGULHA TAPER POINT 1/2 CIRCULO 26MM.</t>
  </si>
  <si>
    <t>ENV</t>
  </si>
  <si>
    <t>FIO GUIA  ADULTO ENTUBACAO - FIO GUIA PARA ENTUBACAO 14FR, COMP. 365MM, EM COBRE OU ALUMINIO COM PONTA ARREDONDADA, PARA USO EM ADULTOS,</t>
  </si>
  <si>
    <t>FIO GUIA INFANTIL ENTUBACAO - FIO GUIA PARA ENTUBACAO EM COBRE OU ALUMINIO COM PONTA ARREDONDADA, PARA USO INFANTIL</t>
  </si>
  <si>
    <t>FIO NYLON N° 2-0 - AG 3,0 - TRIANGULAR - FIO NYLON 2-0 C/ AGULHA - FIO NAO ABSORVÍVEL FEITO DE POLÍMERO DE POLIAMIDA. AGULHA 3,0 CM - 3/8 - TRIANGULAR - 45CM - PRETO</t>
  </si>
  <si>
    <t>FIO NYLON N° 2-0 - AG 4,0 - TRIANGULAR - FIO NYLON 2-0 C/ AGULHA - FIO NAO ABSORVÍVEL FEITO DE POLÍMERO DE POLIAMIDA. AGULHA 4 CM - 1/2 - TRIANGULAR - 45CM - PRETO</t>
  </si>
  <si>
    <t>FIO NYLON N° 3-0 - AG 3,0 - TRIANGULAR - FIO NYLON 3-0 C/ AGULHA - FIO NAO ABSORVÍVEL FEITO DE POLÍMERO DE POLIAMIDA. AGULHA 3,0 CM - 3/8 - TRIANGULAR - 45CM - PRETO</t>
  </si>
  <si>
    <t>FIO NYLON N° 4-0 - AG 1,5 - TRIANGULAR - PRETO - FIO NYLON 4-0 C/ AGULHA - FIO NAO ABSORVÍVEL FEITO DE POLÍMERO DE POLIAMIDA. AGULHA 1,5 - 1,6 CM - 1/2 - TRIANGULAR - 45CM - PRETO</t>
  </si>
  <si>
    <t>FIO NYLON N° 4-0 - AG 2,0 - TRIANGULAR - FIO NYLON 4-0 C/ AGULHA - FIO NAO ABSORVÍVEL FEITO DE POLÍMERO DE POLIAMIDA. AGULHA 1,9 - 2,0CM - 3/8 - TRIANGULAR - 45CM - PRETO</t>
  </si>
  <si>
    <t>FIO NYLON N° 5-0 - AG 1,5 - TRIANGULAR - FIO NYLON 5-0 C/ AGULHA - FIO NAO ABSORVÍVEL FEITO DE POLÍMERO DE POLIAMIDA. AGULHA  1,5 - 1,6CM - 1/2 - TRIANGULAR - 45CM - PRETO</t>
  </si>
  <si>
    <t>FIO NYLON N° 6-0 - AG 1,5 - TRIANGULAR - FIO NYLON 6-0 C/ AGULHA - FIO NAO ABSORVÍVEL FEITO DE POLÍMERO DE POLIAMIDA. AGULHA  1,5 - 1,6CM - 1/2 - TRIANGULAR - 45CM - PRETO</t>
  </si>
  <si>
    <t>FIO PDS II (POLIDIOXANONA) Nº 3-0 - AG 2,6 - CILINDRICA - FIO PDS II (POLIDIOXANONA) Nº 3-0 C/AGULHA -  FIO ABSORVÍVEL FEITO DE POLÍMERO POLIDIOXANONA. AGULHA 2,6 CM, 1/2 CILINDRICA. 70 CM . VIOLETA</t>
  </si>
  <si>
    <t>FIO PDS II (POLIDIOXANONA) Nº 4-0 - AG 2,2 - CILINDRICA - FIO PDS II (POLIDIOXANONA) Nº 4-0 C/AGULHA -  FIO ABSORVÍVEL FEITO DE POLÍMERO POLIDIOXANONA. AGULHA 2,2CM, 1/2 CILINDRICA. 70 CM . VIOLETA</t>
  </si>
  <si>
    <t>FIO PDS II (POLIDIOXANONA) Nº 5-0 - AG 1,7 - CILINDRICA - FIO PDS II (POLIDIOXANONA) Nº 5-0 C/AGULHA -  FIO ABSORVÍVEL FEITO DE POLÍMERO POLIDIOXANONA. AGULHA 1,7CM, 1/2 CILINDRICA. 70 CM . VIOLETA</t>
  </si>
  <si>
    <t>FIO POLIESTER N° 5 - AG 4,7 - TRIANGULAR - FIO POLIESTER Nº 5  C/ AGULHA - FIO NAO ABSORVÍVEL FEITO DE FIBRA DE POLIESTER REVESTIDAS COM POLIBUTILATO. AGULHA 4,7 - 5,0CM - 1/2 - TRIANGULAR - 75CM - VERDE TRANCADO.</t>
  </si>
  <si>
    <t>FIO POLIPROPILENO N° 2 -  2 AG 7,5 - TRIANGULAR - FIO POLIPROPILENO Nº 2 C/AGULHA - FIO NAO ABSORVÍVEL FEITO DE ESTEREISOMERO CRISTALINO ISOTATICO DE POLIPROPILENO. 2 AGULHAS 7,5CM - TRIANGULAR - 3X50CM - AZUL</t>
  </si>
  <si>
    <t>FIO POLIPROPILENO N° 2-0 - 2 AG 2,5 - CILINDRICA - FIO POLIPROPILENO Nº 2-0 C/AGULHA - FIO NAO ABSORVÍVEL FEITO DE ESTEREISOMERO CRISTALINO ISOTATICO DE POLIPROPILENO. 2 AGULHAS 2,5 - 2,6CM - 1/2 - CILINDRICA - 75 CM - AZUL</t>
  </si>
  <si>
    <t>FIO POLIPROPILENO N° 4-0 - 2 AG 1,5 - CILINDRICA CARDIOVASC - FIO POLIPROPILENO Nº 4-0 C/AGULHA - FIO NAO ABSORVÍVEL FEITO DE ESTEREISOMERO CRISTALINO ISOTATICO DE POLIPROPILENO.  2 AGULHAS 1,5 - 1,7CM - 1/2 - CILINDRICA - CARDIOVASCULAR - 75 CM - AZUL.</t>
  </si>
  <si>
    <t>FIO POLIPROPILENO N° 5-0 - 2 AG 1,5 - CILINDRICA - FIO POLIPROPILENO Nº 5-0 C/AGULHA - FIO NAO ABSORVÍVEL FEITO DE ESTEREISOMERO CRISTALINO ISOTATICO DE POLIPROPILENO.  2 AGULHAS 1,5 - 1,7CM - 1/2 -  CILINDRICA 75 CM - AZUL</t>
  </si>
  <si>
    <t>FIO POLIPROPILENO N° 6-0 - 2 AG 1,3 - CILINDRICA - FIO POLIPROPILENO Nº 6-0 C/AGULHA - FIO NAO ABSORVÍVEL FEITO DE ESTEREISOMERO CRISTALINO ISOTATICO DE POLIPROPILENO.  2 AGULHAS 1,3CM - 3/8-  CILINDRICA 75 CM - AZUL</t>
  </si>
  <si>
    <t>FIO POLIPROPILENO N° 7-0 -  2 AG 1,0CM - CILINDRICA - FIO POLIPROPILENO Nº 7-0 C/AGULHA - FIO NAO ABSORVÍVEL FEITO DE ESTEREISOMERO CRISTALINO ISOTATICO DE POLIPROPILENO.  2 AGULHAS 1,0 OU 1,3 - 3/8 -  CILINDRICA 75 CM - AZUL</t>
  </si>
  <si>
    <t>FIO POLIPROPILENO Nº 3-0 - 2 AG 4,0 - CILINDRICA - FIO POLIPROPILENO Nº 3-0 C/AGULHA  2 AGULHAS 4,0CM - 1/2 CILINDRICA - 75 CM - FIO NAO ABSORVÍVEL FEITO DE ESTEREISOMERO CRISTALINO ISOTATICO DE POLIPROPILENO, COR AZUL.</t>
  </si>
  <si>
    <t>FIO SEDA Nº 2-0 -  SEM AGULHA - FIO DE SEDA Nº 2-0  - FIO NAO ABSORVÍVEL FEITO DE PROTEÍNA ORGANICA CHAMADA FIBROÍNA. SEM AGULHA - 15 X 45CM -PRETO</t>
  </si>
  <si>
    <t>FITA ADESIVA CIRURGICA 25MM X4,5 M- MEDIPORE - FITA ADESIVA CIRURGICA 25MM X 4,5M (MEDIPORE H) MEDINDO 25MM DE LARGURA POR 4,5 M DE COMPRIMENTO, MICROPOROSA COM DORSO DE NAO TECIDO, MASSA ADESIVA NA FACE INTERNA, PRE-CORTADA HIPOALERGICA, COR CLARA, DATA DE VALIDADE.</t>
  </si>
  <si>
    <t>FITA ADESIVA INDICADOR DE TEMPERATURA 19 MM X 30 M - FITA TESTE; PARA CONTROLE DE TEMPERATURA; USO EM AUTOCLAVE; ASPECTO ADERENCIA E COM ALTERACAO DE COLORACAO APOS EXPOSICAO A ALTA TEMPERATURA; EMBALADO EM ROLO COM 19MM X 30M,EM MATERIAL QUE GARANTA A INTEGRIDADE DO PRODUTO; A APRESENTACAO DO PRODUTO DEVERA OBEDECER A LEGISLACAO ATUAL VIGENTE</t>
  </si>
  <si>
    <t>FITA CARDIACA - FITA CARDÍACA -   FEITA DE ALGODAO COLORIDA - 0,35 X 80 CM</t>
  </si>
  <si>
    <t>FITA CREPE ADESIVA 19MM X 50M - FITA ADESIVA CIRURGICA; EM CREPE; BRANCA; COM MASSA ADESIVA ANTIALERGICA A BASE DE ETER SINTETICO; TENDO UMA FACE COM PERFEITA ADERENCIA; MEDINDO (1,9CM X 50M); EMBALADO EM MATERIAL QUE GARANTA A INTEGRIDADE DO PRODUTO</t>
  </si>
  <si>
    <t>FITA MICROPORE 25MM X 10M - FITA ADESIVA CIRURGICA; EM NAO TECIDO; BRANCA; COM MASSA ADESIVA ANTIALERGICA A BASE DE FIBRA DE RESINA ACRILICA,E POLIACRILATO; TENDO UMA FACE COM PERFEITA ADERENCIA; MEDINDO (2,5CM X 10M),C/ CAPA PROTETORA; EMBALADO EM LEGISLACAO ATUAL VIGENTE</t>
  </si>
  <si>
    <t>FITA MICROPORE 50MM X 10M - FITA ADESIVA CIRURGICA; EM NAO TECIDO; BRANCA; COM MASSA ADESIVA ANTIALERGICA A BASE DE FIBRA DERESINA ACRILICA E POLIACRILATO; TENDO PERFEITA ADERENCIA; MEDINDO 5,0CM X 10 M; EMBALADO EM CAPA PROTETORA,EM MATERIAL QUE GARANTA A INTEGRIDADE DO PRODUTO,EM ACORDO C/LEGISLACAO ATUAL VIGENTE</t>
  </si>
  <si>
    <t>FITA PLASTICA DE POLIURETANO 10CM X 4,5M - FITA ADESIVA CIRURGICA; EM POLIETILENO MICROPERFURADO; TRANSPARENTE; COM MASSA ADESIVA ANTIALERGICA A BASE DE FIBRA DE RESINA ACRILICA; TENDO UMA FACE COM PERFEITA ADERENCIA; MEDINDO (10CM X 4,5M); EMBALADO EM LEGISLACAO ATUAL VIGENTE</t>
  </si>
  <si>
    <t>FLEBOEXTRATOR DESCARTAVEL - HRVR - CADA KIT E ESTERIL E DESCARTAVEL, COMPOSTO POR 01 CABO, 04 OLIAS, 01 PUXADOR, CABO COM 1,5 MM DE DIAMETRO E 100 CM DE COMPRIMENTO RADIOPACO; 04 OLIVAS COM 6, 9, 11, 13 MM DE DIAMETRO, AZUL RADIOPACA; FABRICADOS COM POLIAMIDA. UTILIZADOS EM PROCEDIMENTOS CIR. PARA EXTRACAO DE VEIAS VARICOSAS, ESPECIALMENTE EM VEIAS SAFENAS.</t>
  </si>
  <si>
    <t>FORRO CAIXAS DE INSTRUMENTAIS - FORRO EM NAO TECIDO ULTRA-ABSORVENTE 100% VISCOSE, BAIXO DESPRENDIMENTO DE PARTÍCULAS, ALTA RESISTENCIA MECANICA, ESTERILIZACAO COMPATÍVEL POR VAPOR SATURADO, OXIDO DE ETILENO, PLASMA DE PEROXIDO DE HIDROGENIO. MEDINDO APROXIMADAMENTE  50CMX63CM.</t>
  </si>
  <si>
    <t>FRALDA DESCARTAVEL ADULTO 110 A 140CM  - TAM. G - FRALDA DESCARTAVEL ADULTO - TAM. G, 110 (+/- 10) A 140(+/-10)CM DE CINTURA. FORMATO E MANTA ANATOMICO, CONTORNO DE ELASTICO (2 A 4 FIOS DE LYCRA) DE CADA LADO REFORCADO EM TODO O DIAMETRO DA COXA, CAMADA INTERNA E EXTERNA PERFEITAMENTE SOBREPOSTAS, COM BORDAS UNIDAS ENTRE SI, FIXANDO A CAMADA INTERMEDIARIA, EVITANDO SEU DESLOCAMENTO DURANTE O USO, COBERTURA E CAMADA INTERNA DE FALSO TECIDO E GEL ABSORVENTE, COBERTURA EXTERNA IMPERMEAVEL DE POLIETILENO, FLEXIVEL E RESISTENTE, FITAS ADESIVAS REGULAVEIS E SISTEMA ABRE E FECHA PARA FIXACAO SEM PERDA DE ADERENCIA. A FRALDA DEVERA SER ISENTA DE SUBSTANCIAS ALERGENICAS OU TOXICAS, COM SUPERFICIE UNIFORME, LIVRE DE EMPELOTAMENTOS OU QUALQUER OUTRO DEFEITO. CAPACIDADE DE ABSORCAO DE NO MINIMO 820ML. EMBALADA EM MATERIAL QUE GARANTA A INTEGRIDADE DO PRODUTO.</t>
  </si>
  <si>
    <t>FRALDA DESCARTAVEL ADULTO 70 - 110KG - FRALDA DESCARTAVEL GERIATRICA 70 - 110 KG - FORMATO ANATOMICO; TAMANHO GRANDE; NAO TOXICO; COMPOSICAO INTERNA DE FIBRA DE CELULOSE, POLIETILENO, POLIPROPILENO, FALSO TECIDO, GEL ABSORVENTE; COBERTURA EXTERNA IMPERMEAVEL, DE POLIETILENO FLEXIVEL E RESISTENTE; CAMADA INTERNA ANTIALERGICA; BARREIRAS LATERAIS ANTIVAZAMENTO; PESO DO USUARIO DE NO MINIMO 70 KG; MEDIDA DA CINTURA DE 110 A 140 CM; ADESIVO EM TERMOPLASTICO; ELASTICO NAS PERNAS; DE LYCRA; COM 2 A 4 FIOS DE CADA LADO; FITAS ADESIVAS REGULAVEIS PARA FIXACAO, SISTEMA ABRE E FECHA SEM PERDA DA ADERENCIA; EMBALADO EM MATERIAL FECHADO EM FILME DE POLIETILENO; VALIDADE MINIMA DE 2 ANOS A CONTAR DA DATA DE ENTREGA; E SUAS CONDICOES DEVERAO ESTAR DE ACORDO COM A PORTARIA NA. 1480/90 DO MINISTERIO DA SAUDE; ATENDENDO A RESOLUCAO GMC NA. 36/2004 DO INMETRO REFERENTE A ROTULAGEM</t>
  </si>
  <si>
    <t>FRALDA DESCARTAVEL INFANTIL  5 - 10KG - FRALDA DESCARTAVEL INFANTIL- 5 - 10 KG; FORMATO ANATOMICO; TAMANHO MEDIO; NAO TOXICO; COMPOSICAO INTERNA FIBRA DE CELULOSE, POLIETILENO, POLIPROPILENO, FALSO TECIDO E GEL ABSORVENTE; COBERTURA EXTERNA IMPERMEAVEL EM POLIETILENO, FLEXIVEL E RESISTENTE; CAMADA INTERNA E EXTERNA SOBREPOSTAS, COM BORDAS UNIDAS ENTRE SI, FIXANDO A CAMADA INTERMEDIARIAM; PESO DO USUARIO DE 5,0 ATE 10,0 KG; ADESIVO EM TERMOPLASTICO; CONTORNO DE ELASTICO REFORCADO EM TODO O DIAMETRO DA COXA; DE ELASTICO EM LYCRA; COM 03 FIOS; FITAS ADESIVAS REGULAVEIS, ATOXICAS, PARA FIXACAO, SISTEMA ABRE E FECHA SEM PERDA DE ADERENCIA; EMBALADO EM FILME DE POLIETILENO; COM VALIDADE MINIMA DE 2 ANOS A CONTAR DA DATA DE ENTREGA; E SUAS CONDICOES DEVERAO ESTAR DE ACORDO COM A PORTARIA N°1480/90 DO MINISTERIO DA SAUDE; ATENDENDO A RESOLUCAO GMC N°36/2004 DO INMETRO REFERENTE A ROTULAGEM.</t>
  </si>
  <si>
    <t>FRALDA DESCARTAVEL INFANTIL 10 - 14KG - FRALDA DESCARTAVEL INFANTIL; FORMATO ANATOMICO; TAMANHO GRANDE; NAO TOXICO; COMPOSICAO INTERNA DE FIBRA DE CELULOSE,POLIETILENO,POLIPROPILENO,ALOE VERA, VITAMINA E,GEL ABSORVENTE; COBERTURA DE EXTERNA IMPERMEAVEL; CAMADA INTERNA ANTIALERGICA; PESO DO USUARIO DE 10 A 14KG / 09 A 13KG; ADESIVO EM TERMOPLASTICO DE POLIPROPIPOLILENO; POLIMERO SUPER ABSORVENTE; ELASTICO NAS PERNAS; FITAS ADESIVAS REGULAVEIS P/ FIXACAO,SISTEMA ABRE E FECHA SEM PERDA DE ADERENCIA; COM 2 FITAS; BARREIRAS LATERAIS ANTIVAZAMENTO; EMBALADO EM FILME DE POLIETILENO; COM VALIDADE MINIMA DE 2 ANOS A CONTAR DA DATA DE ENTREGA; E SUAS CONDICOES DEVERAO ESTAR DE ACORDO COM A PORTARIA N°1480/90 DO MINISTERIO DA SAUDE; ATENDENDO A RESOLUCAO GMC N°36/2004 DO INMETRO REFERENTE A ROTULAGEM</t>
  </si>
  <si>
    <t>FRALDA DESCARTAVEL INFANTIL 6KG - FORMATO ANATOMICO; TAMANHO PEQUENO; NAO TOXICO; COMPOSICAO INTERNA FIBRA DE CELULOSE, POLIETILENO, POLIPROPILENO, FALSO TECIDO E GEL ABSORVENTE; COBERTURA EXTERNA IMPERMEAVEL EM POLIETILENO, FLEXIVEL E RESISTENTE; CAMADA INTERNA E EXTERNA SOBREPOSTAS, COM BORDAS UNIDAS ENTRE SI, FIXANDO A CAMADA INTERMEDIARIA; PESO DO USUARIO DE ATE 6,0 KG; ADESIVO EM TERMOPLASTICO; CONTORNO DE ELASTICO REFORCADO EM TODO O DIAMETRO DA COXA; DE ELASTICO EM LYCRA; COM 03 FIOS; FITAS ADESIVAS REGULAVEIS, ATOXICAS, PARA FIXACAO,SISTEMA ABRE E FECHA SEM PERDA DE ADERENCIA; EMBALADO EM FILME DE POLIETILENO; COM VALIDADE MINIMA DE 2 ANOS A CONTAR DA DATA DE ENTREGA; E SUAS CONDICOES DEVERAO ESTAR DE ACORDO COM A PORTARIA N°1480/90 DO MINISTERIO DA SAUDE; ATENDENDO A RESOLUCAO GMC N°36/2004 DO INMETRO REFERENTE A ROTULAGEM;</t>
  </si>
  <si>
    <t>FRASCO PARA NUTRICAO ENTERAL 300ML - FRASCO PARA NUTRICAO ENTERAL. FRASCO PARA DIETA ENTERAL, EM PLASTICO APIROGENIO, ATOXICO, COM GRADUACAO DE  10   EM 10 ML, INDELEVEL, CAPACIDADE DE 300 ML, ESTERIL, COM ETIQUETA AUTO-ADESIVA.</t>
  </si>
  <si>
    <t>GEL CONDUTOR P/ ECG FRASCO C/ 100ML - GEL PARA ELETROCARDIOGRAMA, COM PH NEUTRO, INODORO, HIDROSSOLUVEL, ISENTO DE SAL, HIPOALERGENICO E COM VISCOSIDADE ADEQUADA.GEL CONDUTOR PARA ELETROCARDIOGRAMA , MEIO DE CONTATO PARA TRANSMISSAO DE IMPULSOS ELETRICOS ENTRE A PELE DO PARIENTE E O ELETRODO NOS EXAMES DE ELETROCARDIOGRAMA, DESFIBRILADORES E BISTURIS ELETRICOS</t>
  </si>
  <si>
    <t>GEL CONDUTOR P/ ULTRASSONOGRAFIA;FRASCO C/1000ML - GEL CONDUTIVO; PARA ULTRASSONOGRAFIA; INODORO, PH NEUTRO; INCOLOR; E UM GEL ESPECIALMENTE RECOMENDADO PARA USO COMO MEIO DE CONTATO PARA TRANSMISSAO ULTRASSONICA, EM APARELHOS DE ULTRASSONOGRAFIA, ECOGRAFOS E DOPPLERS</t>
  </si>
  <si>
    <t>HASTES FLEXIVEIS CX C/ 75 UND - HASTE PARA HIGIENE, DESCARTAVEL, CONFECCIONADA EM POLÍMERO ATOXICO, MEDINDO NO MÍNIMO 07 CM DE COMPRIMENTO, C/ PONTAS EM ALGODAO HIDROFILO, ISENTO DE IMPUREZAS ACONDICIONADAS DE FORMA COMPACTA, S/ PERDA DE FIAPOS.</t>
  </si>
  <si>
    <t>INDICADOR BIOLOGICO P/ AUTOCLAVE II - INDICADOR BIOLOGICO; AUTO-CONTIDO; PARA MONITORIZACAO DO PROCESSO DE ESTERILIZACAO A VAPOR SATURADO 121º E/OU134º; COM TEMPO MAXIMO DE RESPOSTA DE 3 HORAS POR METODO DE FLUORESCENCIA; EM PACOTE  TESTE DESAFIO PRONTO COM 02 INDICADORES BIOLOGICOS (SENDO 1 PILOTO); CONTENDO POPULACAO MINIMA DE 100.000 DE ESPOROS SECOS E C ALIBRADOS DE BACILLUS STEREOTHERMOPHILUS; DETECTAR PRESENCA DE GEOBACILLUS STEREOTHERMOPHILUS; AMPOLA DE VIDRO INTERNA QUEBRAVEL, INDICADOR BIOLOGICO DE LEITURA RAPIDA C/ FOLHA REGISTRO IND. QUIM; CONTENDO CALDO NUTRIENTE PROPRIO PARA O CULTIVO DE MICROORGANISMOS; TIRA IMPREGNADA E AMPOLA CONTIDOS EM AMPOLA PLASTI CA; COM TAMPA PERMEAVEL AO VAPOR COM FILTRO HIDROFOBICO E ABERTURA NAS LATERAIS; CAMPO PARA IDENTIFICACAO DA AMPOLA E INDICADOR QUIMICO EXTERNO; COM CERTIFICADO DE QUALIDADE ASSEGURADA; COM VALIDADE MINIMA 2 ANOS APOS A DATA DE FABRICACAO.</t>
  </si>
  <si>
    <t>INTEGRADOR QUIMICO - TIRA - TIRA - FITA TESTE; PARA CONTROLE DE ESTERILIZACAO, COM INTEGRADOR QUIMICO MULTIPARAMETRICO,(CLASSE 6),CONFORME ISO 11140-1; USO EM AUTOCLAVE A VAPOR; ASPECTO MUDANCA DE COLORACAO, INDICANDO: TEMPO 7MITS, TEMP 134C., VAPOR ,ISENTO DE CHUMBO; EMBALADO EM FITA; A APRESENTACAO DO PRODUTO DEVERA OBEDECER A LEGISLACAO ATUAL VIGENTE.</t>
  </si>
  <si>
    <t>INTRODUTOR PARA CATETER PICC 1.8 A 2.0 FR  NEONATAL - INTRODUTOR PARA CATETER PICC NEONATAL - CALIBRE ENTRE 1.8 A 2.0 FR. (0,27 X 0,58 MM DE DIAMETRO).</t>
  </si>
  <si>
    <t>INTRODUTOR PERCUTANEO 6 FR X 10 CM - INTRODUTOR DE BAINHA PERCUTANEA , CONFECIONADO EM POLIURTEANO RADIOPACO COM VALVULA DE HEMOSTASIA, USADO EM CATETERS DE 4 A 6 FR. COM MANGA PROTETORA, FIO  GUIA EM J, EXTENSAO LATERAL DE ALTO FLUXO, COM AROS PARA FIXACAO. COMPOSICAO: (1) INTRODUTOR VALVULADO 6F X 10CM DE POLIURETANO RADIOPACO COM EXTENSOR LATERAL INTEGRADO; (1) DILATADOR; (1) FIO GUIA, PONTA "J" , .035" X 45CM; (1) AGULHA DE INTRODUCAO 18GA X 6.35CM ; (1) CAMISA PLASTICA DE PROTECAO DE 30.5CM C/FIXACAO POR FITA ADESIVA</t>
  </si>
  <si>
    <t>KIT CAPA CAMA PPP - KIT CAPA CAMA PPP -  ORIGINAL OU SIMILAR HOMOLOGADO ATRAVES DE CARTA EMITIDA PELO FABRICANTE FANEM.</t>
  </si>
  <si>
    <t>KIT CIRURGICO GERAL II - KIT CIRURGICO DESCARTAVEL; COMPOSTO POR GERAL II: 02 AVENTAIS CIRURG.(155X125CM) EM NAO TECIDO DE FIBRAS NATURAIS E SINTETICAS (BFE 70%); HIDRORREPELENTE, MANGA C/PUNHO EM MALHA, FECHAMENTO NAS COSTAS TIPO "OPA", AMARRILHOS; COM TOALHA EM NAO TECIDO; 01 CAMPO P/ MESA EM POLIMERO IMPERM.(125X200CM), COM REFORCO ABSORVENTE; 04 CAMPOS CIRURG. EM NAO TECIDO, SMS, SENDO 01 DE(150X260CM), 01 DE(220X150CM) E 02 DE (150X100CM); TODOS COM FITAS ADESIVAS DE (0,05X0,30M), REFORCO ABSORVENTE E BORDA PARA INCISAO CIRURGICA; BFE 80% PARA CAMPOS, POSSUIR DOBRADURA ASSEPTICA, ESTERIL; EMBALADO EM MATERIAL QUE PROMOVA BARREIRA MICROBIANA E ABERTURA ASSEPTICA;  A APRESENTACAO DO PRODUTO DEVERA OBEDECER A LEGISLACAO VIGENTE</t>
  </si>
  <si>
    <t>KIT CIRURGICO PARTO NORMAL - KIT CIRURGICO PARTO NORMAL, CONJUNTO ESTERIL COMPOSTO DE: 02 AVENTAIS CIRURGICOS EM NAO TECIDOS DE FIBRAS NATURAIS E SINTETICAS E/OU FIBRAS SINTETICAS COM BARREIRA DE PROTECAO HIDRORREPELENTE, COM MANGA, PUNHO EM MALHA COM FECHAMENTO TIPO "OPA", COM AMARRILHOS OU CONECTOR EMGANCHOS E VOLTAS (VELCRO), COM TOALHA EM NAO TECIDO ABSORVENTE, MEDINDO APROXIMADAMENTE 1,50 X 1,20M, COM DOBRADURA ASSEPTICA; 01CAMPO PARA MESA AUXILIAR EM POLIMERO IMPERMEAVEL, COM CAMADA ABSORVENTE EM NAOTECIDO NA REGIAO CENTRAL DO CAMPO, MEDINDO APROXIMADAMENTE 1,25 X 2,00M, COM DOBRADURA ASSEPTICA; 01 CAMPO CIRURGICO INFERIOR EM NAO TECIDO IMPERMEAVEL,ABSORVENTE, MEDINDO APROXIMADAMENTE 0,90 X 1,00M COM DOBRADURA ASSEPTICA, BOLSA COLETORA E 01 PAR DE PERNEIRA, EM NAO TECIDO,COM BARREIRA DE PROTECAO HIDRORREPELENTE COM DOBRADURA ASSEPTICA,; 01 CAMPO CIRURGICO SUPERIOR EM NAO TECIDO COM REFORCO ABSORVENTE E IMPERMEAVEL, COM FITA ADESIVA HIPOALERGENICA, DELIMITANDO AREA DE INCISAO CIRURGICA,COM BARREIRA DE PROTECAO HIDRORREPELENTE, MEDINDO APROXIMADAMENTE 1,00 X 1,50M, COM DOBRADURA ASSEPTICA.</t>
  </si>
  <si>
    <t>KIT PARA PUNCAO ARTERIAL - KIT PARA PUNCAO ARTERIAL. CONTENDO CATETER ARTERIAL EM POLIURETANO RADIOPACO; EXTENSAO COM CLAMP E ABA DE FIXACAO COM BAIXO PERFIL EM SILICONE; REFORCO NA JUNCAO DO CATETER COM O CORPO CENTRAL PARA EVITAR DOBRAS; AGULHA ARTERIAL COM CORTE EM V NO CANHAO PARA INDICACAO DA FACE DO BISEL, GUIA METALICO RETO, COM MARCA DE REFERENCIA QUE INDICA QUANTO A PONTA DO FIO GUIA ESTA NA PONTA DA AGULHA; CANHOES DAS AGULHAS CODIFICADOS COM CORES NO PADRAO ISO. COM DIAMETRO INTERNO DE 20GA; COMPRIMENTO 05CM.</t>
  </si>
  <si>
    <t>KIT</t>
  </si>
  <si>
    <t>LAMINA BISTURI DESCARTAVEL N° 11 - LAMINA DE BISTURI Nº 11, DESCARTAVEL, DE ACO CARBONO, ISENTA DE REBARBAS E SINAIS DE OXIDACAO, PONTA AFIADA, PERFEITA ADAPTACAO AO CABO.</t>
  </si>
  <si>
    <t>LAMINA BISTURI DESCARTAVEL N° 15 - LAMINA DE BISTURI Nº 15, DESCARTAVEL, DE ACO DE CARBONO, ISENTA DE REBARBAS E SINAIS DE OXIDACAO, PONTA AFIADA, PERFEITA ADAPTACAO AO CABO.</t>
  </si>
  <si>
    <t>LAMINA BISTURI DESCARTAVEL N° 23 - LAMINA DE BISTURI Nº 23, DESCARTAVEL, DE ACO DE CARBONO, ISENTA DE REBARBAS E SINAIS DE OXIDACAO, PONTA AFIADA, PERFEITA ADAPTACAO AO CABO.</t>
  </si>
  <si>
    <t>LAMINA P/ TRICOTOMIZADOR - LAMINA DESCARTAVEL EM ACO INOXIDAVEL, PARA TONSURA DE PELOS FINOS OU ESPESSOS, MOLHADOS OU SECOS, DISTANTES DA PELE, COM OSCILACAO NOS DOIS SENTIDOS, COMPATÍVEL COM TRICOTOMIZADOR ELETRICO /BATERIA TIPO NIMH, COM DISPOSITIVO TIPO LED, DE FACIL LIMPEZA. COM 2 APARELHOS EM COMODATO.</t>
  </si>
  <si>
    <t>LANCETA PUNCAO DESCARTAVEL ADULTO. - LANCETA; PARA COLETA DE SANGUE CAPILAR ATRAVES DE PUNCAO DIGITAL OU CALCANHAR, DESCARTAVEL - USO UNICO; POLÍMERO PLASTICO RIGIDO, ATOXICO, COM SISTEMA INJETOR EM ACO INOX BISEL TRIFACETADO; BOM CORTE, FORMATO FUNCIONAL; DISPOSITIVO PARA DISPARO AUTOMATICO DA LANCETA, RETRATIL, FACIL MANUSEIO, QUE PROPORCIONE SEGURANCA; AGULHA CALIBRE 23G X 0,63 MM PENETRACAO 2,00 MM E PROFUNDIDADE DE 1,5 A 2,00 MM; PROTETOR PLASTICO QUE GARANTA A ESTERILIDADE. ESTERILIZACAO EM OXIDO DE ETILENO OU RADIACAO GAMA; DISPOSITIVO PARA PUNCAO DIGITAL; EMBALADO EM EMBALAGEM CONTENDO 200 UNIDADES. INSTRUCOES DE USO EM PORTUGUES IMPRESSA NA CAIXA OU BULA; O PRODUTO DEVERA OBEDECER A LEGISLACAO ATUAL VIGENTE</t>
  </si>
  <si>
    <t>LANCETA PUNCAO DESCARTAVEL NEONATAL - LANCETA PARA COLETA DE SANGUE CAPILAR DE USO NEONATAL, 28G X 0,36MM PENETRACAO 1,5MM DESCARTAVEL DE USO UNICO EM CONFORMIDADE COM A NR 32 COMPOSTO POR LACETA, DISPARADOR, CONFECCIONADO EM PLASTICO RIGIDO, EM FORMATO CAPAZ DE POSSIBILITAR UMA PERFEITA E ADEQUADA PUNCAO BEM COM O FAVORECER O USO E DESCARTE SEGURO DO SISTEMA LIVRE DE ACIDENTE BIOLOGICO AOS PROFISSIONAIS E AO AMBIENTE PROVIDO DE SELETOR DE 3 NIVEIS PARA AJUSTE DA PROFUNDIDADE DA PUNCAO, INCLUINDO BOTAO DE DISPARO DE MECANISMO DE RECOLHIMENTO AUTOMATICO E DE BLOQUEADOR QUE IMPEDE O REUSO, E DE LANCETA TIPO DIGITAL ESTERIL, CONFECCIONADA EM ACO INOX RECOBERTA POR SILICONE, DE PONTA TRIFACETADA, PROVIDA DE LACRE PROTETOR DE FORMA A MANTER SUA ESTERELIDADE ATE O MOMENTO DE USO COM NUMERO DE LOTE IMPRESSO NO PRODUTO, ESTERELIZADO A RADIACAO GAMA. APRESENTACAO: NUMERO DE LOTE, PRAZO DE VALIDADE.</t>
  </si>
  <si>
    <t>LENCO UMEDECIDO P/BANHO DE LEITO - LENCO UMEDECIDO PARA BANHO DE LEITO, SEM FRAGANCIA, INPREGNADA COM SABAO, MEDINDO APROXIMADAMENTE 25X20CM PCT C/8 UNIDADES.</t>
  </si>
  <si>
    <t>LENCOL DESCARTAVEL 0,70 X 50M - LENCOL DE PAPEL EM ROLO MEDINDO APROXIMADAMENTE 70 CM X 50 METROS, BRANCO, RESISTENTE, ABSORVENTE, QUE ATENDA A PONTUACAO MÍNIMA DE 26 PONTOS CONFORME TABELA DE CLASSIFICACAO DA NBR15.464-15.</t>
  </si>
  <si>
    <t>LENCOL DESCARTAVEL C/ELASTICO NAS BORDA - LENCOL DESCARTAVEL,CONFECCIONADO EM TNT COR BRANCO, TEXTURA FIRME, RESISTENTE E COM ELASTICO NAS BORDAS.</t>
  </si>
  <si>
    <t>LENCOL TERMICO LONGO - LENCOL TERMICO LONGO, CONFECCIONADO DE PLASTICO EVA (ETILENO/ACETATO DE VINILA) COM CAPA LISA REVESTIDA POR TNT, SEU AQUECIMENTO DEVE SER ATRAVES DE UM APARELHO COM DOIS DUCTOS E DEVE FUNCIONAR POR UM SISTEMA FECHADO, O SISTEMA DEVE MANTER O AQUECIMENTO RESTRITO AO PACIENTE NAO INTERFERINDO NA TEMPERATURA DA SALA OPERATORIA.</t>
  </si>
  <si>
    <t>LINHA DE AMOSTRAGEM NEONATAL USO UNICO - LINHA DE AMOSTRAGEM, USO UNICO, NEONATAL (USO COM TUBO ENDOTRAQUEAL  4.5 MM) PARA PACIENTES INTUBADOS, 2M. USO ATE 72H M1923-A OU AG-00007-0</t>
  </si>
  <si>
    <t>LUBRIFICANTE DESODORANTE-GEL - FLUÍDO, INCOLOR E INODORO PARA LUBRIFICACAO E ELIMINACAO DOS ODORES CARACTERÍSTICOS.</t>
  </si>
  <si>
    <t>LUVA AMBIDESTRA P/ PROCEDIMENTO G - LUVA PARA PROCEDIMENTO; EM LATEX, TRANSPARENTE, ATOXICA E ANTIALERGICA, COM BOA SENSIBILIDADE TATIAL; COM TEXTURA UNIFORME, SEM FALHAS E FORMATO ANATOMICO, COM BOA ELASTICIDADE, RESISTENTE; NAO LUBRIFICADA ISENTA DE TALCO OU QUALQUER OUTRO TIPO DE PO; NO TAMANHO GRANDE; COM PUNHO ACABADO DE 04 A 06 CM DA BAINHA DO MESMO MATERIAL DA LUVA; NAO ESTERIL; EMBALADO EM MATERIAL QUE GARANTA A INTEGRIDADE DO PRODUTO; O PRODUTO DEVERA SER ENTREGUE ACOMPANHADO DO CA, E DE ACORDO COM A LEGISLACAO ATUAL VIGENTE E NBR 11193-1.</t>
  </si>
  <si>
    <t>LUVA AMBIDESTRA P/ PROCEDIMENTO M - LUVA PARA PROCEDIMENTO; EM LATEX, TRANSPARENTE, ATOXICA E ANTIALAERGICA, COM BOA SENSIBILIDADE TATIAL; COM TEXTURA UNIFORME, SEM FALHAS E FORMATO ANATOMICO, COM BOA ELASTICIDADE, RESISTENTE; NAO LUBRIFICADA ISENTA DE TALCO OU QUALQUER OUTRO TIPO DE PO; NO TAMANHO MEDIO; COM PUNHO ACABADO DE 04 A 06 CM DA BAINHA DO MESMO MATERIAL DA LUVA; NAO ESTERIL; EMBALADO EM MATERIAL QUE GARANTA A INTEGRIDADE DO PRODUTO; O PRODUTO DEVERA SER ENTREGUE ACOMPANHADO DO CA, E DE ACORDO COM A LEGISLACAO ATUAL VIGENTE E NBR 11193-1.</t>
  </si>
  <si>
    <t>LUVA AMBIDESTRA P/ PROCEDIMENTO P - LUVA PARA PROCEDIMENTO; EM LATEX, TRANSPARENTE, ATOXICA E ANTIALAERGICA, COM BOA SENSIBILIDADE TATIAL; COM TEXTURA UNIFORME, SEM FALHAS E FORMATO ANATOMICO, COM BOA ELASTICIDADE, RESISTENTE; NAO LUBRIFICADA ISENTA DE TALCO OU QUALQUER OUTRO TIPO DE PO; NO TAMANHO PEQUENO; COM PUNHO ACABADO DE 04 A 06 CM DA BAINHA DO MESMO MATERIAL DA LUVA; NAO ESTERIL; EMBALADO EM MATERIAL QUE GARANTA A INTEGRIDADE DO PRODUTO; O PRODUTO DEVERA SER ENTREGUE ACOMPANHADO DO CA, E DE ACORDO COM A LEGISLACAO ATUAL VIGENTE E NBR 11193-1.</t>
  </si>
  <si>
    <t>LUVA CIRURGICA ESTERIL N° 6,5 - LUVA CIRURGICA ESTERIL CONFECCIONADA EM LATEX 100% NATURAL, TAMANHO 6,5 COM ALTA SENSIBILIDADE TATIL, FORMATO ANATOMICO, PUNHO LONGO E PERFEITO AJUSTE, TEXTURA UNIFORME, LUBRIFICADA COM PO BIO-ABSORVÍVEL ATOXICO, BOA ELASTICIDADE E RESISTENCIA, IDENTIFICADAS COM MARCA INDELEVEL.O PRODUTO DEVERA ATENDER A NBR13391,A RDC 05 DE 01/01/09 E POSSUIR CERTIFICACAO CA CONFORME ESTABELECIDA PELA NR6 (MINISTERIO DO TRABALHO).</t>
  </si>
  <si>
    <t>PAR</t>
  </si>
  <si>
    <t>LUVA CIRURGICA ESTERIL N° 7,0 - LUVA CIRURGICA ESTERIL CONFECCIONADA EM LATEX 100% NATURAL, TAMANHO 7,0 COM ALTA SENSIBILIDADE TATIL, FORMATO ANATOMICO, PUNHO LONGO E PERFEITO AJUSTE, TEXTURA UNIFORME, LUBRIFICADA COM PO BIO-ABSORVÍVEL ATOXICO, BOA ELASTICIDADE E RESISTENCIA, IDENTIFICADAS COM MARCA INDELEVEL.O PRODUTO DEVERA ATENDER A NBR13391A RDC 05 DE 01/01/09 E POSSUIR CERTIFICACAO CA CONFORME ESTABELECIDA PELA NR6 (MINISTERIO DO TRABALHO). EMBALADA AOS PARES EM MATERIAL QUE PROMOVA BARREIRA MICROBIANA E ABERTURA ASSEPTICA.</t>
  </si>
  <si>
    <t>LUVA CIRURGICA ESTERIL N° 7,5 - LUVA CIRURGICA ESTERIL CONFECCIONADA EM LATEX 100% NATURAL, TAMANHO 7,5 COM ALTA SENSIBILIDADE TATIL, FORMATO ANATOMICO, PUNHO LONGO E PERFEITO AJUSTE, TEXTURA UNIFORME, LUBRIFICADA COM PO BIO-ABSORVÍVEL ATOXICO, BOA ELASTICIDADE E RESISTENCIA, IDENTIFICADAS COM MARCA INDELEVEL.O PRODUTO DEVERA ATENDER A NBR13391A RDC 05 DE 01/01/09 E POSSUIR CERTIFICACAO CA CONFORME ESTABELECIDA PELA NR6 (MINISTERIO DO TRABALHO). EMBALADA AOS PARES EM MATERIAL QUE PROMOVA BARREIRA MICROBIANA E ABERTURA ASSEPTICA</t>
  </si>
  <si>
    <t>LUVA CIRURGICA ESTERIL N° 8,0 - LUVA CIRURGICA ESTERIL CONFECCIONADA EM LATEX 100% NATURAL, TAMANHO 8,0 COM ALTA SENSIBILIDADE TATIL, FORMATO ANATOMICO, PUNHO LONGO E PERFEITO AJUSTE, TEXTURA UNIFORME, LUBRIFICADA COM PO BIO-ABSORVÍVEL ATOXICO, BOA ELASTICIDADE E RESISTENCIA, IDENTIFICADAS COM MARCA INDELEVEL.O PRODUTO DEVERA ATENDER A NBR13391A RDC 05 DE 01/01/09 E POSSUIR CERTIFICACAO CONFORME ESTABELECIDA PELA NR6 (MINISTERIO DO TRABALHO).</t>
  </si>
  <si>
    <t>LUVA CIRURGICA ESTERIL N° 8,5 - LUVA CIRURGICA ESTERIL CONFECCIONADA EM LATEX 100% NATURAL, TAMANHO 8,5 COM ALTA SENSIBILIDADE TATIL, FORMATO ANATOMICO, PUNHO LONGO E PERFEITO AJUSTE, TEXTURA UNIFORME, LUBRIFICADA COM PO BIO-ABSORVÍVEL ATOXICO, BOA ELASTICIDADE E RESISTENCIA, IDENTIFICADAS COM MARCA INDELEVEL.O PRODUTO DEVERA ATENDER A NBR13391A RDC 05 DE 01/01/09 E POSSUIR CERTIFICACAO CA CONFORME ESTABELECIDA PELA NR6 (MINISTERIO DO TRABALHO). EMBALADA AOS PARES EM MATERIAL QUE PROMOVA BARREIRA MICROBIANA E ABERTURA ASSEPTICA.</t>
  </si>
  <si>
    <t>LUVA CIRURGICA ESTERIL S/ TALCO N.º 6,5 - LUVA CIRURGICA; EM LATEX NATURAL; COM TEXTURA UNIFORME SEM FALHAS; SEM NENHUM TIPO DE PO; COM ALTA SENSIBILIDADE TATIL BOA FLEXIBILIDADE E RESISTENCIA; COM ACABAMENTO NO PUNHO DE FORMATO ANATOMICO; NUMERACAO 6,5; ESTERIL; EMBALADA  AOS PARES EM PAPEL GRAU CIRURGICO; O PRODUTO DEVERA SER ENTREGUE ACOMPANHADO DO CA E DE CUMPRIMENTO DA NBR 13391/ABNT.</t>
  </si>
  <si>
    <t>LUVA CIRURGICA ESTERIL SEM TALCO N° 7,0 - LUVA CIRURGICA; EM LATEX NATURAL; COM TEXTURA UNIFORME SEM FALHAS; SEM NENHUM TIPO DE PO; COM ALTA SENSIBILIDADE TATIL BOA FLEXIBILIDADE E RESISTENCIA; COM ACABAMENTO NO PUNHO DE FORMATO ANATOMICO; NUMERACAO 7,0; ESTERIL; EMBALADA  AOS PARES EM PAPEL GRAU CIRURGICO; O PRODUTO DEVERA SER ENTREGUE ACOMPANHADO DO CA E DE CUMPRIMENTO DA NBR 13391/ABNT.</t>
  </si>
  <si>
    <t>MACRONEBULIZADOR C/ TRAQUEIA E MASCARA  ADULTO - MACRONEBULIZADOR C/ TRAQUEIA E MASCARA  ADULTO - MACRONEBULIZADOR ADULTO C/ TRAQUEIA EM SILICONE  - CONJUNTO PARA NEBULIZACAO CONTINUA; COMPOSTO POR COPO NEBULIZADOR DE 500ML GRADUADO, C/TRAQUEIA  APROX.1.30M, MASCARA DE PVC FACIAL C/ELAST. ADULTO, COM CONEXAO PARA REDE DE O2 E CONECTOR UNIVERSAL.</t>
  </si>
  <si>
    <t>MACRONEBULIZADOR C/ TRAQUEIA E MASCARA INFANTIL - MACRONEBULIZADOR C/ TRAQUEIA E MASCARA INFANTIL - MACRONEBULIZADOR C/ TRAQUEIA E MASCARA INFANTIL - CONJUNTO PARA NEBULIZACAO CONTINUA; COMPOSTO POR NEBULIZADOR 500ML,MASCARA FACIAL C/ ELASTICO EM PVC,TRAQUEIA EM SILICONE,DESMONTAVEL,TAM. INFANTIL, FRIA.</t>
  </si>
  <si>
    <t>MALHA TUBULAR ORTOPEDICA 04CM X 15 M - MALHA TUBULAR ORTOPEDICA, MEDINDO 4 X 15 M, CONFECCIONADA EM 100% ALGODAO, COM ELASTICIDADE NO SENTIDO TRANSVERSAL, PRESSAO UNIFORME, ISENTA DE IMPUREZAS, FIOS SOLTOS OU EMENDAS, ENROLADA SOBRE SI MESMA. O PRODUTO DEVERA ATENDER A NBR 15736 DE 15/08/2009. .</t>
  </si>
  <si>
    <t>MALHA TUBULAR ORTOPEDICA 06CM X 15 M - MALHA TUBULAR ORTOPEDICA, MEDINDO 6 X 15 M, CONFECCIONADA EM 100% ALGODAO, COM ELASTICIDADE NO SENTIDO TRANSVERSAL, PRESSAO UNIFORME, ISENTA DE IMPUREZAS, FIOS SOLTOS OU EMENDAS, ENROLADA SOBRE SI MESMA. O PRODUTO DEVERA ATENDER A NBR 15736 DE 15/08/2009.</t>
  </si>
  <si>
    <t>MALHA TUBULAR ORTOPEDICA 08CM X 15M - MALHA TUBULAR ORTOPEDICA, MEDINDO 8 X 15 M, CONFECCIONADA EM 100% ALGODAO, COM ELASTICIDADE NO SENTIDO TRANSVERSAL, PRESSAO UNIFORME, ISENTA DE IMPUREZAS, FIOS SOLTOS OU EMENDAS, ENROLADA SOBRE SI MESMA. O PRODUTO DEVERA ATENDER A NBR 15736 DE 15/08/2009. .</t>
  </si>
  <si>
    <t>MALHA TUBULAR ORTOPEDICA 10CM X 15 M - MALHA TUBULAR ORTOPEDICA, MEDINDO 10 X 15 M, CONFECCIONADA EM 100% ALGODAO, COM ELASTICIDADE NO SENTIDO TRANSVERSAL, PRESSAO UNIFORME, ISENTA DE IMPUREZAS, FIOS SOLTOS OU EMENDAS, ENROLADA SOBRE SI MESMA. O PRODUTO DEVERA ATENDER A NBR 15736 DE 15/08/2009.</t>
  </si>
  <si>
    <t>MALHA TUBULAR ORTOPEDICA 15CM X 15M - MALHA TUBULAR ORTOPEDICA, MEDINDO 15 X 15 M, CONFECCIONADA EM 100% ALGODAO, COM ELASTICIDADE NO SENTIDO TRANSVERSAL, PRESSAO UNIFORME, ISENTA DE IMPUREZAS, FIOS SOLTOS OU EMENDAS, ENROLADA SOBRE SI MESMA. O PRODUTO DEVERA ATENDER A NBR 15736 DE 15/08/2009. .</t>
  </si>
  <si>
    <t>MALHA TUBULAR ORTOPEDICA 20CM X 15M - MALHA TUBULAR ORTOPEDICA, MEDINDO 20 X 15 M, CONFECCIONADA EM 100% ALGODAO, COM ELASTICIDADE NO SENTIDO TRANSVERSAL, PRESSAO UNIFORME, ISENTA DE IMPUREZAS, FIOS SOLTOS OU EMENDAS, ENROLADA SOBRE SI MESMA. O PRODUTO DEVERA ATENDER A NBR 15736 DE 15/08/2009. .</t>
  </si>
  <si>
    <t>MALHA TUBULAR ORTOPEDICA 25CM X 15M - MALHA TUBULAR ORTOPEDICA, MEDINDO 25 X 15 M, CONFECCIONADA EM 100% ALGODAO, COM ELASTICIDADE NO SENTIDO TRANSVERSAL, PRESSAO UNIFORME, ISENTA DE IMPUREZAS, FIOS SOLTOS OU EMENDAS, ENROLADA SOBRE SI MESMA. O PRODUTO DEVERA ATENDER A NBR 15736 DE 15/08/2009. .</t>
  </si>
  <si>
    <t>MASCARA CIRURGICA C/ ELASTICO - MASCARA CIRURGICA DESCARTAVEL; EM NAO TECIDO,SENDO A CAMADA EXTERNA EM 100% POLIPROPILENO,INTERNA EM POLIPROPILENO E POLIETILENO; COM CLIP NASAL E PREGAS HORIZONTAIS,DE FACIL ADAPTACAO,COM ELASTICO DE NO MINIMO 20 CM DE COMPRIMENTO; COM 03 CAMADAS,SENDO A EXTERNA C/ 20G/M²,A INTERNA C/30G/M² E A INTERMEDIARIA C/ 20G/M²; HIPOALERGICAS; SENDO A INTERMEDIARIA C/FILTRO QUE PROTECAO ADEQUADA,C/SISTEMA DE SELAGEM ELETRONICA; EMBALAGEM MATERIAL QUE GARANTA A INTEGRIDADE DO PRODUTO; A APRESENTACAO DO PRODUTO DEVERA OBEDECER A LEGISLACAO ATUAL VIGENTE</t>
  </si>
  <si>
    <t>MASCARA CIRURGICA C/TIRAS - MASCARA CIRURGICA DESCARTAVEL; EM NAO TECIDO,SENDO A CAMADA EXTERNA EM 100% POLIPROPILENO,INTERNA EM POLIPROPILENO E POLIETILENO; COM CLIP NASAL E PREGAS HORIZONTAIS,DE FACIL ADAPTACAO,COM TIRAS DE NO MINIMO 20 CM DE COMPRIMENTO; COM 03 CAMADAS,SENDO A EXTERNA C/ 20G/M²,A INTERNA C/30G/M² E A INTERMEDIARIA C/ 20G/M²; HIPOALERGICAS; SENDO A INTERMEDIARIA C/FILTRO QUE PROTECAO ADEQUADA,C/SISTEMA DE SELAGEM ELETRONICA; EMBALAGEM MATERIAL QUE GARANTA A INTEGRIDADE DO PRODUTO; A APRESENTACAO DO PRODUTO DEVERA OBEDECER A LEGISLACAO ATUAL VIGENTE</t>
  </si>
  <si>
    <t>MASCARA DE PROTECAO TIPO RESPIRADOR PFF2 - MASCARA DE PROTECAO TIPO RESPIRADOR, FORMATO ANATOMICO, DESCARTAVEL, ANTIALERGICA, INODORA, ATOXICA, CONFECCIONADA EM FIBRAS DE POLIESTER, COM MEIO FILTRANTE, CAMADA EXTERNA DE POLIPROPILENO E POLIETILENO, UMA CAMADA INTERNA DE CELULOSE /POLIESTER (CLASSE PFF2/ N 95), UM PAR DE ELASTICOS PARA FIXACAO. O PRODUTO DEVERA ATENDER A NBR 13698 E 13697 E APROVACAO NO MINISTERIO DO TRABALHO.</t>
  </si>
  <si>
    <t>MASCARA DE VENTURI ADULTO - MASCARA DE VENTURI, TAMANHO ADULTO , FORMATO ANATOMICO, SILICONIZADO, TRANSPARENTE, FLEXIVEL, ATOXICO COM ELASTICO PARA AJUSTE FACIAL E ORIFICIOS SUPERIORES, TRAQUEIA, CONECTOR UNIVERSAL COM ENTRADA DE AR E SEIS DILUIDORES EM PLASTICO RIGIDO COLORIDO, PROLONGAMENTO DE OXIGENIO.</t>
  </si>
  <si>
    <t>MASCARA DE VENTURI INFANTIL - MASCARA DE VENTURI TAMANHO INFANTIL, COMPOSTO POR MATERIAL SILICONIZADO, TRANSPARENTE, FLEXIVEL, ATOXICO, COM ELASTICO PARA AJUSTE FACIAL E ORIFICIOS SUPERIORES, TRAQUEIA, CONECTOR UNIVERSAL COM ENTRADA DE AR E SEIS DILUIDORES EM PLASTICO RIGIDO COLORIDO, PROLONGAMENTO DE OXIGENIO COM 210 CM DE COMPRIMENTO.</t>
  </si>
  <si>
    <t>MASCARA LARINGEA DESCARTAVEL Nº 1 - MASCARA LARÍNGEA Nº 1,0 PARA RN E LACTENTES MENORES DE 7KG - MASCARA LARÍNGEA, PARA ACESSO SUPRA GLOTICO AS VIAS AEREAS, DESCARTAVEL, ESTERIL, CALIBRE 1,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</si>
  <si>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1,5 - MASCARA LARÍNGEA Nº 1,5 PARA PACIENTES DE 7 A 17 KG  
MASCARA LARÍNGEA, PARA ACESSO SUPRA GLOTICO AS VIAS AEREAS, DESCARTAVEL, ESTERIL, CALIBRE 1,5,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</si>
  <si>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2,0 - MASCARA LARÍNGEA Nº 2,0 PARA PACIENTES DE 17 A 30 KG MASCARA LARÍNGEA, PARA ACESSO SUPRA GLOTICO AS VIAS AEREAS, DESCARTAVEL, ESTERIL, CALIBRE 2,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</si>
  <si>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2,5 - MASCARA LARÍNGEA Nº 2,5 PARA PACIENTES DE 30 A 50 KG 
MASCARA LARÍNGEA, PARA ACESSO SUPRA GLOTICO AS VIAS AEREAS, DESCARTAVEL, ESTERIL, CALIBRE 2,5,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</si>
  <si>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4 - MASCARA LARÍNGEA, PARA ACESSO SUPRA GLOTICO AS VIAS AEREAS, DESCARTAVEL, ESTERIL, CALIBRE 04,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</si>
  <si>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LARINGEA DESCARTAVEL Nº 5 - MASCARA LARÍNGEA Nº 5 PARA PACIENTES DE 70 A 100 KG MASCARA LARÍNGEA, PARA ACESSO SUPRA GLOTICO AS VIAS AEREAS, DESCARTAVEL, ESTERIL, CALIBRE 5, CONFECCIONADA EM PVC NAO NOCIVO A SAUDE, ISENTA DE LATEX, PRE-CURVADA PARA PERMITIR INSERCAO COM UMA DAS MAOS E SEM NECESSIDADE DE DISPOSITIVOS DE INTRODUCAO E/OU VISUALIZACAO; COM PROTETOR ANTI MORDEDURA; DUPLO LUMEN, QUE PERMITA PROCEDIMENTOS DE VENTILACAO SEM VAZAMENTOS E ACESSO GASTRICO; CUFF DE VEDACAO ANATOMICO COM VALVULA E LINHA DE INSUFLACAO SEPARADA DO TUBO; BARRAS DE PROTECAO CONTRA OBSTRUCAO DA EPIGLOTE; CONECTOR PADRAO DE 15 MM. O PRODUTO DEVERA TER O SEU CALIBRE GRAVADO DE MODO VISÍVEL NO CORPO DO TUBO.</t>
  </si>
  <si>
    <t>MASCARA OXIGENIO C/ RESERVATORIO ADULTO - MASCARA DE NAO REINALACAO COM RESERVATORIO - ADULTO, SENDO: MASCARA ADULTO EM VINIL MACIO PARA CONFORTO DO PACIENTE E TRANSPARENTE FACILITANDO AVALIACAO VISUAL, COM PRESILHA AJUSTAVEL DE NARIZ PARA FIXACAO CONFORTAVEL. VALVULA DE CONTROLE DE BAIXA RESISTENCIA, PARA PREVENCAO DE REINALACAO DE GASES E SEGUNDA MEMBRANA NA MASCARA QUE PERMITE A ELIMINACAO DO GAS EXALADO. ABERTURA DE SEGURANCA QUE PERMITE A ENTRADA DE AR AMBIENTE. SISTEMA COMPLETO, COM BOLSA RESERVATORIA DE CAPACIDADE DE 750 ML E TUBO DE SUPRIMENTO DE OXIGENIO COM APROXIMADAMENTE 2,10M DE COMPRIMENTO. FAIXA ELASTICA AJUSTAVEL A FACE DO PACIENTE.</t>
  </si>
  <si>
    <t>MASCARA OXIGENIOC/ RESERVATORIO PEDIATRICA - MASCARA DE NAO REINALACAO COM RESERVATORIO - INFANTIL, SENDO: MASCARA ADULTO EM VINIL MACIO PARA CONFORTO DO PACIENTE E TRANSPARENTE FACILITANDO AVALIACAO VISUAL, COM PRESILHA AJUSTAVEL DE NARIZ PARA FIXACAO CONFORTAVEL. VALVULA DE CONTROLE DE BAIXA RESISTENCIA, PARA PREVENCAO DE REINALACAO DE GASES E SEGUNDA MEMBRANA NA MASCARA QUE PERMITE A ELIMINACAO DO GAS EXALADO. ABERTURA DE SEGURANCA QUE PERMITE A ENTRADA DE AR AMBIENTE. SISTEMA COMPLETO, COM BOLSA RESERVATORIA DE CAPACIDADE DE 750 ML E TUBO DE SUPRIMENTO DE OXIGENIO COM APROXIMADAMENTE 2,10M DE COMPRIMENTO. FAIXA ELASTICA AJUSTAVEL A FACE DO PACIENTE.</t>
  </si>
  <si>
    <t>MASCARA PARA TRAQUEOSTOMIA ADULTO - MASCARA PARA TRAQUEOSTOMIA; EM VINIL MACIO E TRANSPARENTE,MATERIAL ATOXICO,C/ANGULO GIRATORIO DE ATE 360°.; C/FAIXA ELASTICA E AJUSTAVEL,C/CUPULA EM ACRILICOTRANSPARENTE P/VISUALIZACAO,MATERIAL ATOXICO.; TAMANHO ADULTO,MEDINDO 10CM DE LARGURA,5 CM DE PROFUNDIDADE,5CM DE ALTURA E CONECTOR DE 22MM.; ACONDICIONADO EM EMBALAGEM APROPRIADA.; A APRESENTACAO DO PRODUTO DEVERA OBEDECER A LEGISLACAO ATUAL VIGENTE</t>
  </si>
  <si>
    <t>MICRONEBULIZADOR ADULTO AR COMPRIMIDO - MICRONEBULIZADOR  ADULTO, UTILIZADO EM INALOTERAPIA, COM AR COMPRIMIDO, COMPOSTO DE MASCARA COM FORMATO ANATOMICO, CONFECCIONADA EM PVC ATOXICO, TRANSPARENTE, MALEAVEL E MACIA, OU MATERIAL COMPATÍVEL A SUA FINALIDADE, FACIL LIMPEZA. COM DUAS ALETAS LATERAIS E 2 PRESILHAS PARA FIXACAO DE ELASTICO, CASO SEJA NECESSARIO. CABECOTE ROSQUEAVEL PERMITINDO PERFEITA VEDACAO AO COPO DE MEDICAMENTO, QUE DEVE SER CONFECCIONADO EM POLIPROPILENO, OU MATERIAL COMPATÍVEL, COM RECIPIENTE TRANSPARENTE, RESISTENTE A QUEDA, GRADUADO, COM MICRONEBULIZADOR INTERNO, QUE NAO DERRAME O MEDICAMENTO. EXTENSAO FLEXÍVEL CONFECCIONADA EM PVC ATOXICO OU MATERIAL COMPATÍVEL, COM COMPRIMENTO APROXIMADO DE 1,5 M. AS CONEXOES ENTRE AS PECAS E A REDE DEVEM SER UNIVERSAIS E EFICIENTES. O CONJUNTO DEVERA SER REPROCESSAVEL, RESISTENTE AOS METODOS USUAIS DE DESINFECCAO.</t>
  </si>
  <si>
    <t>MICRONEBULIZADOR ADULTO OXIGENIO - MICRONEBULIZADOR  ADULTO, UTILIZADO EM INALOTERAPIA, COM OXIGENIO, COMPOSTO DE MASCARA COM FORMATO ANATOMICO, CONFECCIONADA EM PVC ATOXICO, TRANSPARENTE, MALEAVEL E MACIA, OU MATERIAL COMPATÍVEL A SUA FINALIDADE, FACIL LIMPEZA. COM DUAS ALETAS LATERAIS E 2 PRESILHAS PARA FIXACAO DE ELASTICO, CASO SEJA NECESSARIO. CABECOTE ROSQUEAVEL PERMITINDO PERFEITA VEDACAO AO COPO DE MEDICAMENTO, QUE DEVE SER CONFECCIONADO EM POLIPROPILENO, OU MATERIAL COMPATÍVEL, COM RECIPIENTE TRANSPARENTE, RESISTENTE A QUEDA, GRADUADO, COM MICRONEBULIZADOR INTERNO, QUE NAO DERRAME O MEDICAMENTO. EXTENSAO FLEXÍVEL CONFECCIONADA EM PVC ATOXICO OU MATERIAL COMPATÍVEL, COM COMPRIMENTO APROXIMADO DE 1,5 M. AS CONEXOES ENTRE AS PECAS E A REDE DEVEM SER UNIVERSAIS E EFICIENTES. O CONJUNTO DEVERA SER REPROCESSAVEL, RESISTENTE AOS METODOS USUAIS DE DESINFECCAO.</t>
  </si>
  <si>
    <t>MICRONEBULIZADOR INFANTIL AR COMPRIMIDO - MICRONEBLIZADOR INFANTIL, UTILIZADO EM INALOTERAPIA, COM AR COMPRIMIDO, COMPOSTO DE MASCARA COM FORMATO ANATOMICO, CONFECCIONADA EM PVC ATOXICO, TRANSPARENTE, MALEAVEL E MACIA, OU MATERIAL COMPATÍVEL A SUA FINALIDADE, FACIL LIMPEZA. COM DUAS ALETAS LATERAIS E 2 PRESILHAS PARA FIXACAO DE ELASTICO, CASO SEJA NECESSARIO. CABECOTE ROSQUEAVEL PERMITINDO PERFEITA VEDACAO AO COPO DE MEDICAMENTO, QUE DEVE SER CONFECCIONADO EM POLIPROPILENO, OU MATERIAL COMPATÍVEL, COM RECIPIENTE TRANSPARENTE, RESISTENTE A QUEDA, GRADUADO, COM MICRONEBULIZADOR INTERNO, QUE NAO DERRAME O MEDICAMENTO. EXTENSAO FLEXÍVEL CONFECCIONADA EM PVC ATOXICO OU MATERIAL COMPATÍVEL, COM COMPRIMENTO APROXIMADO DE 1,5 M. AS CONEXOES ENTRE AS PECAS E A REDE DEVEM SER UNIVERSAIS E EFICIENTES. O CONJUNTO DEVERA SER REPROCESSAVEL, RESISTENTE AOS METODOS USUAIS DE DESINFECCAO.</t>
  </si>
  <si>
    <t>MICRONEBULIZADOR INFANTIL OXIGENIO - MICRONEBULIZADOR PARA INALOTERAPIA INFANTIL COM OXIGENIO, REPROCESSAVEL E RESISTENTE AOS METODOS USUAIS DE DESINFECCAO, COMPOSTO POR MASCARA CONFECCIONADA EM PVC OU MATERIAL COMPATÍVEL COM A FINALIDADE E NAO PREJUDICIAL A SAUDE, FLEXÍVEL, TRANSPARENTE, COM ALETAS LATERAIS PARA FIXACAO DOTADA DE FITA ELASTICA, DE FORMATO ANATOMICO, BORDA ARREDONDADA, SEM REBARBAS, COM RESPIRO. TAMPA E COPO DOSADOR CONFECCIONADO EM POLIPROPILENO OU MATERIAL COMPATÍVEL COM A FINALIDADE E NAO PREJUDICIAL A SAUDE, ROSQUEAVEL COM PERFEITA VEDACAO, TRANSPARENCIA ADEQUADA QUE PERMITA A VISUALIZACAO DO CONTEUDO INTERNO, CLARA VISUALIZACAO DA GRADUACAO VOLUMETRICA, COM INJETOR INTERNO FIXO, RESISTENTE A QUEBRA, ESTAVEL QUANDO APOIADO EM SUPERFÍCIES PLANAS. EXTENSAO EM PVC OU MATERIAL COMPATÍVEL COM A FINALIDADE E NAO PREJUDICIAL A SAUDE, FLEXÍVEL, TRANSPARENTE, COM COMPRIMENTO MÍNIMO DE 1,50M. AS CONEXOES ENTRE AS PECAS E A REDE GASOSA DEVEM SER UNIVERSAIS E ISENTA DE VAZAMENTOS.</t>
  </si>
  <si>
    <t>MICRONEBULIZADOR P/VENTILADOR DIXTAL MOD AP 05017-0 - MICRONEBULIZADOR COMPLETO COM CONEXAO EM T E TUBO PARA O2 PARA VENTILADOR DX3010/3012 DEVE SER ORIGINAL OU SIMILAR HOMOLOGADO ATRAVES DE CARTA EMITIDA PELO FABRICANTE.</t>
  </si>
  <si>
    <t>PANO EM ROLO PARA LIMPEZA HOSPITALAR - PANO EM ROLO PARA LIMPEZA EM POLIPROPILENO E CELULOSE. GRAMTURA 64,LARGURA : 25CM E COMPRIMENTO: 44CM, CAPACIDADE ESPECIFICA DE ABSORCAO DE AGUA: 5.1G/G. USO UNICO. ROLO COM 416 UNIDADES.</t>
  </si>
  <si>
    <t>PANO PARA LIMPEZA HOSPITALAR - PANO PARA LIMPEZA EM POLIPROPILENO E CELULOSE. GRAMTURA 64,LARGURA : 28CM E COMPRIMENTO: 35CM, CAPACIDADE ESPECIFICA DE ABSORCAO DE AGUA: 5.1G/G. USO UNICO. PACOTE COM 100 UNIDADES.</t>
  </si>
  <si>
    <t>PAPEL FILME PARA ULTRASSONOGRAFIA 110 X 20M - DO TIPO ROLO DE PAPEL TERMO SENSÍVEL, MEDINDO 110 MM X 20 M. EMBALAGEM INDIVIDUAL COM SELAGEM EFICIENTE QUE GARANTA A INTEGRIDADE DO PRODUTO ATE O MOMENTO DE SUA UTILIZACAO, TRAZENDO EXTERNAMENTE OS DADOS DE IDENTIFICACAO, PROCEDENCIA, NUMERO DE LOTE, DATA DE FABRICACAO, PRAZO DE VALIDADE E NUMERO DE REGISTRO NO MINISTERIO DA SAUDE. O PRAZO DE VALIDADE MINIMO DEVE SER DE 12 (DOZE) MESES A PARTIR DA DATA DE ENTREGA.</t>
  </si>
  <si>
    <t>PAPEL P/ ELETROCARDIOGRAFO - PAPEL FORMULARIO Z PARA ELETROCARDIOGRAFOS, TAMANHO A4 COM MICROSSERRILHAS PARA ELETROCARDIOGRADO EP3/EP12  DEVE SER ORIGINAL OU SIMILAR HOMOLOGADO ATRAVES DE CARTA EMITIDA PELO FABRICANTE DO ELETROCARDIOGRAFO.- PACOTE COM 3000 FOLHAS</t>
  </si>
  <si>
    <t xml:space="preserve">PAPEL PARA ECG TERMOSENSSIVEL 80X20 - </t>
  </si>
  <si>
    <t>PAPEL TERMICO P/CARDIOTOCOGRAFO - PHILIPS FM20 AVALON - PAPEL DE REGISTRO FETAL: QUADRÍCULO LARANJA, CADA MINUTO DESTACADO (3 CM), ESCALA DE PIU 0-100 MMHG, ESCALA FCF DE 30-240.REF. M1910A FM20 PHILIPS PRODUTO ORIGINAL OU SIMILAR HOMOLOGADO ATRAVES DE CARTA EMITIDA PELO FABRICANTE.</t>
  </si>
  <si>
    <t>PAPEL TERMICO PARA AUTOCLAVE STATIN (UND) - PAPEL TERMICO PARA IMPRESSORA DA STATIM. PAPEL TERMO SENSÍVEL, LARGURA: 57 MM, COMPRIMENTO: 4 METROS , DIAMETRO: 24MM, FURO: 9MM, GRAMATURA: 56GR, INVERTIDO (SENSIBILIDADE NA PARTE INTERNA)</t>
  </si>
  <si>
    <t>PELICULA PROTETORA SPRAY - COMPOSTO PROTETOR; COMPOSTO POR SOLUCAO POLIMERICA 2%; FORMA FARMACEUTICA NAO ALCOOLICA TRANSPARENTE,SECAGEM RAPIDA,RESISTENTE A AGUA,PERMEAVEL AO AR; FORMA DE APRESENTACAO EM FRASCO COM 28 ML SPRAY; VIA TOPICA.</t>
  </si>
  <si>
    <t>PERFURADOR ANATOMICO PARA MEMBRANA AMNIOTICA - PERFURADOR ANATOMICO, ROMPEDOR DE MEMBRANA ANMINIOTICA, CONFECCIONADO EM PLASTICO RÍGIDO, OU OUTRO MATERIAL COMPATÍVEL A FINALIDADE, DESCARTAVEL, ESTERIL, MEDINDO DE 25 A 30 CM DE COMPRIMENTO, COM EXTREMIDADE PROXIMAL EM FORMA DE GANCHO DOTADA DE PONTA PERFURANTE E EXTREMIDADE DISTAL ROMBA.APRESENTAR-SE LIVRE DE REBARBAS E/OU QUALQUER DEFEITO QUE PREJUDIQUE SUA UTILIZACAO.</t>
  </si>
  <si>
    <t>PLACA BISTURI  ADULTO - ELETRODO DE RETORNO DE PACIENTE ADULTO BIPARTIDO (COM SISTEMA REM), SEM CABO, PARA CONEXAO COM GERADORES VALLEYLAB/WEM MODELOS SS601, 501S, FORCE FX. APLICACAO EM PACIENTE ADULTO, AREA CONDUTIVA  DE NO MÍNIMO DE 150 CM² COM REVESTIMENTO HIDROGEL ADESIVO FEITO A BASE DE AGUA. PERMITE MONITORAR CONTINUAMENTE A AREA DE CONTATO DA PLACA COM A PELE DO PACIENTE, DESATIVANDO AUTOMATICAMENTE O ENVIO DE ENERGIA SE FOR DETECTADA UMA REDUCAO DESSA AREA. POSSUI UMA BORDA ADESIVA ACRÍLICA PARA  BARREIRA DE PROTECAO CONTRA INVASAO DE FLUIDOS ENTRE O ELETRODO E A PELE DO PACIENTE. POSSUI UM REVESTIMENTO EXTERNO DE ESPUMA FECHADA. PRODUTO LIVRE DE LATEX E PVC.  DIMENSOES APROX.  18CM POR 11,CM. PRODUTO DE USO UNICO. APRESENTACAO EM EMBALAGENS COM 10 UNIDADES. APRESENTAR CATALOGO E REGISTRO NA ANVISA.</t>
  </si>
  <si>
    <t>PLACA BISTURI INFANTIL - ELETRODO DE RETORNO DE PACIENTE INFANTIL BIPARTIDO (COM SISTEMA REM), COM CABO, PARA CONEXAO COM GERADORES. POSSUI UM ADESIVO DE HIDROGEL FEITO A BASE DE AGUA. POSSUIR SISTEMA REM, QUE PERMITE MONITORAR CONTINUAMENTE A AREA DE CONTATO DA PLACA COM A PELE DO PACIENTE, DESATIVANDO AUTOMATICAMENTE O ENVIO DE ENERGIA SE FOR DETECTADA UMA REDUCAO DESSA AREA.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INFANTIS SE REFERE A PACIENTES COM O PESO ENTRE 2,72 E 13,6KG. DIMENSOES APROX.  DE 9,5CM POR 12CM. PRODUTO DE USO UNICO. APRESENTACAO EM PACOTE UNITARIO. APRESENTAR CATALOGO E REGISTRO NA ANVISA.</t>
  </si>
  <si>
    <t>PLACA BISTURI NEONATAL - ELETRODO DE RETORNO DE PACIENTE NEONATAL BIPARTIDO (COM SISTEMA REM), COM CABO,  PARA CONEXAO COM GERADORES VALLEYLAB. POSSUI UM ADESIVO DE HIDROGEL FEITO A BASE DE AGUA QUE PERMITE UMA OTIMA ADERENCIA A PELE DO PACIENTE, MANTENDO A TEMPERATURA E UMIDADE CONTROLADAS.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NEONATAL SE REFERE A PACIENTES COM O PESO ENTRE 0,45 E 2,72KG. DIMENSOES APROX DE 9,6CM POR 5,CM. PRODUTO DE USO UNICO. APRESENTACAO EM PACOTE UNITARIO. APRESENTAR CATALOGO E REGISTRO NA ANVISA.</t>
  </si>
  <si>
    <t>PRENDEDOR PARA CORDAO UMBILICAL - PRENDEDOR; CLAMP PARA LIGADURA UMBILICAL, ESTERIL, CONFECCIONADO EM NYLON DE ENGENHARIA, RESISTENTE, ATOXICO, CAPAZ DE ADAPTAR-SE AO DIAMETRO DO CORDAO UMBILICAL E MANTER PRESSAO CONSTANTE E UNIFORME, MESMO APOS O ENCOLHIMENTO E MUMIFICACAO OU DISSECCAO DO COTO UMBILICAL. BORDAS CONFECCIONADAS DE FORMA QUE MANTENHA O CLAMP FIRMEMENTE FIXADO AO COTO UMBILICAL, SENDO CAPAZ DE ASSEGURAR RAPIDA CICATRIZACAO SEM RISCOS DE HEMORRAGIA OU DESLIZAMENTOS. APRESENTAR FECHO DE SEGURANCA INVIOLAVEL.</t>
  </si>
  <si>
    <t>PRESERVATIVO MASCULINO - PRESERVATIVO MASCULINO DE BORRACHA; CARACTERISTICAS FISICAS NAO LUBRIFICADO,CONTENDO RESERVATORIO NA PONTA; LARGURA 52MM +/- 2</t>
  </si>
  <si>
    <t>PROTESE ENXERTO BIFURCADA 14 X 07 X 500 CM HRLB - PROTESE/ENXERTO VASCULAR ESPANDIDO, DE PTFE, ESTERIL,BIFURCADA MEDINDO 14X7X500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</si>
  <si>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16 X 8 X 500  HRLB - PROTESE/ENXERTO VASCULAR ESPANDIDO, ESTERIL,BIFURCADA MEDINDO 16 X 8 X 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</si>
  <si>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18 X 9 X 500MM HRLB - PROTESE/ENXERTO VASCULAR ESPANDIDO, ESTERIL,BIFURCADA MEDINDO 18X9X500 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</si>
  <si>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BIFURCADA 20 X 10 X 500 HRLB - PROTESE/ENXERTO VASCULAR ESPANDIDO, ESTERIL,BIFURCADA MEDINDO 20X10X500MM, TRICOTAGEM DE FIOS DACRON E IMPREGNADA COM COLAGENO BOVINO NA PAREDE INTERNA DO VASO, TORNANDO-AS MENOS TROMBOGENICAS, RETARDANDO O TEMPO DE COAGULACAO, PROPORCIONANDO MENOS ADERENCIA PLAQUETARIA E FACILITANDO MAIOR FLUXO DE SANGUE. A APRESENTACAO DO PRODUTO DEVERA OBEDECER A LEGISLACAO ATUAL VIGENTE E REGISTRO NO M.S.</t>
  </si>
  <si>
    <t>PROTESE ENXERTO VAS RETO 6 X 700MM HRLB - PROTESE/ENXERTO VASCULAR RETO MEDINDO 8X700MM, ESTERIL, PTFE, TORNANDO-AS MENOS TROMBOGENICAS, RETARDANDO O TEMPO DE COAGULACAO, PROPORCIONANDO MENOS ADERENCIA PLAQUETARIA E FACILITANDO MAIOR FLUXO DE SANGUE. A APRESENTACAO DO PRODUTO DEVERA OBEDECER A LEGISLACAO ATUAL VIGENTE E REGISTRO NO M.S.</t>
  </si>
  <si>
    <t>PROTESE ENXERTO VAS RETO 8 X 700MM HRLB - PROTESE/ENXERTO VASCULAR RETO, ESTERIL, MEDINDO 8X700MM, PTFE, TORNANDO-AS MENOS TROMBOGENICAS, RETARDANDO O TEMPO DE COAGULACAO, PROPORCIONANDO MENOS ADERENCIA PLAQUETARIA E FACILITANDO MAIOR FLUXO DE SANGUE. A APRESENTACAO DO PRODUTO DEVERA OBEDECER A LEGISLACAO ATUAL VIGENTE E REGISTRO NO M.S.</t>
  </si>
  <si>
    <t>PROTESE ENXERTO VASC RETO 10X700 MM- HRLB - PROTESE/ENXERTO VASCULAR RETO MEDINDO 10X700MM, ESTERIL, PTFE, TORNANDO-AS MENOS TROMBOGENICAS, RETARDANDO O TEMPO DE COAGULACAO, PROPORCIONANDO MENOS ADERENCIA PLAQUETARIA E FACILITANDO MAIOR FLUXO DE SANGUE. A APRESENTACAO DO PRODUTO DEVERA OBEDECER A LEGISLACAO ATUAL VIGENTE E REGISTRO NO M.S.</t>
  </si>
  <si>
    <t>PROTETOR DE BANHEIRA - PROTETOR DE BANHEIRA DESCARTAVEL COM ELASTICO EM TODA VOLTA, CONFECCIONADO EM POLIETILENO  ATOXICO COM GRAMATURA ENTRE 0,04 A 0,08 COM DIMENSOES COMPATIVEIS PARA BANHEIRAS DE 75 CM X 45 CM.</t>
  </si>
  <si>
    <t>PROTETOR OCULAR INFANTIL GRANDE - PROTETOR OCULAR FOTOTERAPIA - TAM. G (44CM) - PROTETOR DESCARTAVEL PARA FOTOTERAPIA COM VELCRO PROTETOR DESCARTAVEL; EM PROTETOR OCULAR FOTOTERAPIA COMPOSTO POR UMA BANDA DE TECIDO DUPLO EM ALGODAO ATOXICO, HIPOALERGICO;  E ANTI-ESCARAS, ANATOMICO, COM VELCRO NA EXTREMIDADE PARA FIXACAO,POSSUI BLACK-OUT IMPEDINDO A PASSAGEM DE LUZ,TAM. G MED. 44 CM DE COMP.(10.5 X 5 CM OCULOS 3 (03 CM DE ENCAIXA DE NARINA); EMBALADO EM MATERIAL QUE GARANTA A INTEGRIDADE DO PRODUTO; A APRESENTACAO DO PRODUTO DEVERA OBEDECER A LEGISLACAO ATUAL VIGENTE</t>
  </si>
  <si>
    <t>PROTETOR OCULAR INFANTIL MEDIO - PROTETOR OCULAR FOTOTERAPIA - TAM. M (31 CM) - PROTETOR DESCARTAVEL PARA FOTOTERAPIA COM VELCRO PROTETOR DESCARTAVEL; EM PROTETOR OCULAR FOTOTERAPIA COMPOSTO POR UMA BANDA DE TECIDO DUPLO EM ALGODAO ATOXICO, HIPOALERGICO; E ANTI-ESCARAS, ANATOMICO, COM VELCRO NA EXTREMIDADE PARA FIXACAO, POSSUI BLACK-OUT IMPEDINDO A PASSAGEM DE LUZ, TAM. MEDIO MED. 31 CM DE COMP.(10.5 X 5 CM OCULOS 3 (03 CM DE ENCAIXA DE NARINA); EMBALADO EM MATERIAL QUE GARANTA A INTEGRIDADE DO PRODUTO; A APRESENTACAO DO PRODUTO DEVERA OBEDECER A LEGISLACAO ATUAL VIGENTE.</t>
  </si>
  <si>
    <t>PROTETOR OCULAR INFANTIL PEQUENO - PROTETOR OCULAR FOTOTERAPIA - TAM. P (30 CM) - PROTETOR DESCARTAVEL PARA FOTOTERAPIA COM VELCRO PROTETOR DESCARTAVEL; EM PROTETOR OCULAR FOTOTERAPIA COMPOSTO POR UMA BANDA DE TECIDO DUPLO EM ALGODAO ATOXICO, HIPOALERGICO; E ANTI-ESCARAS, ANATOMICO, COM VELCRO NA EXTREMIDADE PARA FIXACAO, POSSUI BLACK-OUT IMPEDINDO A PASSAGEM DE LUZ, TAM.PEQ. MED. 30 CM DE COMP.(7.5 X 3.5 CM OCULOS) E (02 CM DE ENCAIXA DE NARINA); EMBALADO EM MATERIAL QUE GARANTA A INTEGRIDADE DO PRODUTO; A APRESENTACAO DO PRODUTO DEVERA OBEDECER A LEGISLACAO ATUAL VIGENTE.</t>
  </si>
  <si>
    <t>PROTETOR OCULAR NEONATOS 15,5 CM - PROTETOR OCULAR NEONATOS 15,5 CM - PROTETOR OCULAR INFANTIL, EM NAO TECIDO, FORMATO ANATOMICO, DESCARTAVEL, NAO ESTERIL, COMPOSTO DE: CAMADA EXTERNA COM BORDA ADESIVA HIPOALERGENICA, CAMADA INTERMEDIARIA EM COR ESCURA E A CAMADA INTERNA NA COR CLARA, COM CAMADA PROTETORA DE FACIL REMOCAO, MEDINDO APROXIMADAMENTE 52 MM X 65MM.</t>
  </si>
  <si>
    <t>PULSEIRA DE IDENTIFICACAO ADULTO - PULSEIRA DE IDENTIFICACAO DE PACIENTE; CONFECCIONADO EM PLASTICO,ATOXICO,ADULTO; NA MEDIDA: 2,5 CM X 6,5 CM; NA COR BRANCA; COM 14 PONTOS; PERMITINDO O USO DE QUALQUER CANETA ESFEROGRAFICA; RESISTENTE A PROCEDIMENTOS, FLEXIVEL,COM LACRE INVIOLAVEL; APRESENTACAO EM MATERIAL QUE GARANTA A INTEGRIDADE DO PRODUTO</t>
  </si>
  <si>
    <t>PULSEIRA DE IDENTIFICACAO DE PACIENTE - ALERGIA - PULSEIRA DE IDENTIFICACAO DE PACIENTE CONFECCIONADO EM PVC, ANTIALERGICO, MACIO, RESISTENTE NA MEDIDA APROXIMADAMENTE 29 CM E LARGURA 2,9 CM, NA COR VERMELHO, COM LACRE ADESIVO INVIOLAVEL, GRAVADO O NOME ALERGIA, RESISTENTE A PROCEDIMENTOS IMPERMEAVEL A LÍQUIDOS, APRESENTACAO EM MATERIAL QUE GARANTA A INTEGRIDADE DO PRODUTO; DE ACORDO COM A LEGISLACAO ATUAL VIGENTE.</t>
  </si>
  <si>
    <t>PULSEIRA DE IDENTIFICACAO DE PACIENTE - RISCO DE QUEDA - PULSEIRA DE IDENTIFICACAO DE PACIENTE CONFECCIONADO EM PVC, ANTIALERGICO, MACIO, RESISTENTE NA MEDIDA APROXIMADAMENTE 29 CM E LARGURA 2,9 CM, NA COR LARANJA, COM LACRE ADESIVO INVIOLAVEL, GRAVADO O NOME ?RISCO DE QUEDA?, RESISTENTE A PROCEDIMENTOS IMPERMEAVEL A LÍQUIDOS, APRESENTACAO EM MATERIAL QUE GARANTA A INTEGRIDADE DO PRODUTO; DE ACORDO COM A LEGISLACAO ATUAL VIGENTE.</t>
  </si>
  <si>
    <t>PULSEIRA DE IDENTIFICACAO MAE E RN - PULSEIRA DE IDENTIFICACAO, DESCARTAVEL, ATOXICA, APIROGENICA, CONJUNTO MAE E R.N., CONFECCIONADA EM POLÍMERO SEM REBARBAS, C/ FORMATO ANATOMICO, MEDINDO NA AREA DE INSCRICAO 2,5 CM X 6,5 CM (MAE) E 1,8 CM X 6,2 CM (RN) C/ 14 PONTOS DE REGULAGEM P/ MAE E 11 PONTOS DE REGULAGEM P/ RN APROXIMADAMENTE; COR BRANCA. (AREA DE INSCRICAO DEVERA SER INDELEVEL E ACEITAR QUALQUER CANETA ESFEROGRAFICA).</t>
  </si>
  <si>
    <t>PULSEIRA DE IDENTIFICACAO PARA IMPRESSAO - PULSEIRA DE IDENTIFICACAO DE PACIENTE ADULTO E PEDIATRICO COM APROXIMADAMENTE 29 CM DE COMPRIMENTO E 2CM DE LARGURA E LACRE ADESIVO.POSSIBILITA A IMPRESSAO DOS DADOS DO PACIENTE DIRETO NA SUPERFICIE DISPENSANDO O USO DE ETIQUETA CONFECCIONADO EM MATERIAL ANTIALERGICO E RESISTENTE APRESENTACAO EM MATERIAL QUE GARANTA A INTEGRIDADE DO PRODUTO NA COR BRANCA.</t>
  </si>
  <si>
    <t>PUNCH DERMATOLOGICO 4MM - PUNCH DERMATOLOGICO; EM CABO PLASTICO RESISTENTE E LAMINA EM ACO INOX; DE FORMA CILINDRICA, CONTENDO LAMINA CIRCULAR COM ORIFICIO EM REGIAO CENTRAL; PARA FINALIDADE DE BIOPSIA DE PELE,ESTERIL; MEDINDO 4MM</t>
  </si>
  <si>
    <t>REANIMADOR MANUAL ADULTO EM SILICONE COMPLETO - RESSUSCITADOR MANUAL ADULTO EM SILICONE, DESMONTAVEL LAVAVEL E AUTOCLAVAVEL COM CAPACIDADE DE 15000ML VALVULA PACIENTE DE FLUXO UNIDIRECIONAL CONECTOR DE MASCARA FACIAL COM 360° DE ROTACAO COM MEMBRANA INTERNA ANTIREINALACAO TIPO BICO DE PATO EM SILIOCONE CONEXAO DE 22MM EXTERNO E 15MM INTERNO VALVULA DE SEGURANCA (POP OFF) DE 60 CMH20VALVULAS UNIFICADAS COM ENTRADAS DE 6MM PARA EXTENSAO DE OXIGENIO E 30MM EXTERNA E 25MM INTERNA PARA BOLSA RESERVATORIA BOLSA RESERVATORIA DE O2 EM SILICONE ATOCLAVAVEL COM CAPACIDADE DE 2 LITROS EXTENSAO DE OXIGENIO CONFECCIONADO EM PVC TRANSPARENTE MEDINDO 2M DE COMPRIMENTO LIVRE DE LATEX.</t>
  </si>
  <si>
    <t>REANIMADOR MANUAL INFANTIL EM SILICONE COMPLETO - RESSUSCITADOR MANUAL INFANTIL EM SILICONE COMPLETO- RESSUSCITADOR MANUAL INFANTIL EM SILICONE; DESMONTAVEL; LAVAVEL E AUTOCLAVAVEL EM ATE 134ºC. COMPOSTO DE BALAO DE VENTILACAO (EM SILICONE TRANSPARENTE, COM CAPACIDADE DE 550 ML.). VALVULA PACIENTE DE FLUXO UNIDIRECIONAL CONECTOR DE MASCARA FACIAL COM 360° DE ROTACAO COM MEMBRANA INTERNA ANTIREINALACAO TIPO "BICO DE PATO" EM SILIOCONE; CONEXAO DE 22 MM EXTERNO E 15 MM INTERNO; VALVULA DE SEGURANCA (POP OFF) DE 40 CMH20. VALVULA UNIFICADA COM ENTRADAS DE 6 MM PARA EXTENSAO DE OXIGENIO E 30 MM EXTERNA E 25 MM INTERNA PARA BOLSA RESERVATORIA DE O2, COM CAPACIDADE DE 1 LITRO. EXTENSAO DE OXIGENIO CONFECCIONADO EM PVC TRANSPARENTE MEDINDO 2M DE COMPRIMENTO LIVRE DE LATEX.EMBALAGEM CONTENDO DADOS DE IDENTIFICACAO EPROCEDENCIA, NUMERO DO LOTE E REGISTRO NO MS. APRESENTAR CATALAGO COLORIDO.</t>
  </si>
  <si>
    <t>REANIMADOR MANUAL NEONATAL EM SILICONE - RESSUSCITADOR MANUAL NEONATAL EM SILICONE COMPLETO- RESSUSCITADOR MANUAL NEONATAL EM SILICONE; DESMONTAVEL; LAVAVEL E AUTOCLAVAVEL EM ATE 134ºC. COMPOSTO DE BALAO DE VENTILACAO CORPO EM SILICONE, COM CAPACIDADE DE 280 ML. VALVULA PACIENTE DE FLUXO UNIDIRECIONAL CONECTOR DE MASCARA FACIAL COM 360° DE ROTACAO COM MEMBRANA INTERNA ANTIREINALACAO TIPO "BICO DE PATO" EM SILIOCONE; CONEXAO DE 15 MM EXTERNO E 15 MM INTERNO; VALVULA DE SEGURANCA (POP OFF) DE 40 CMH20. VALVULA UNIFICADA COM ENTRADAS DE 6 MM PARA EXTENSAO DE OXIGENIO E 30 MM EXTERNA E 25 MM INTERNA PARA BOLSA RESERVATORIA DE O2, COM CAPACIDADE DE 0,5 LITROS. EXTENSAO DE OXIGENIO CONFECCIONADO EM PVC TRANSPARENTE MEDINDO 2M DE COMPRIMENTO LIVRE DE LATEX. EMBALAGEM CONTENDO DADOS DE IDENTIFICACAO EPROCEDENCIA, NUMERO DO LOTE E REGISTRO NO MS. APRESENTAR CATALAGO COLORIDO.</t>
  </si>
  <si>
    <t>REMOVEDOR DE CURATIVO - COMPOSTO BENZOATO DE ALQUILA, D-LIMONEMO, HIDROCARBONETOS, ALCOOL ALQUILIRICO ETOXILADO DIETANOLAMIDA DE COCO, EMBALADO EM MATERIAL QUE GARANTA A INTEGRIDADE, LENCO EM POLIETILENO E CELULOSE NAO ESTERIL, SACHE; APRESENTACAO DO PRODUTO DEVERA OBEDECER A LEGISLACAO VEGENTE.</t>
  </si>
  <si>
    <t>RESERVATORIO OXIGENIO RESSUSCITADOR MANUAL  2500 ML - ADULTO - RESERVATORIO DE OXIGENIO; PARA RESSUSCITADOR MANUAL CAPACIDADE DE 2500 ML, PARA USO ADULTO; CONFECCIONADO EM SILICONE, COM VALVULA INFERIOR; ADAPTAVEL AO RESSUSCITADOR MANUAL DA MARCA PROTEC; RESISTENTE AO PROCESSO DE AUTOCLAVAGEM;</t>
  </si>
  <si>
    <t>RESERVATORIO OXIGENIO RESSUSCITADOR MANUAL 1000 ML- ADULTO - RESERVATORIO DE OXIGENIO PARA RESSUSCITADOR MANUAL CAPACIDADE DE 1000 ML, PARA USO PEDIATRICO; CONFECCIONADO EM SILICONE, COM VALVULA INFERIOR; ADAPTAVEL AO RESSUSCITADOR MANUAL DA MARCA PROTEC; RESISTENTE AO PROCESSO DE AUTOCLAVAGEM.</t>
  </si>
  <si>
    <t>RESERVATORIO OXIGENIO RESSUSCITADOR MANUAL 250 ML-NEONATAL - RESERVATORIO DE OXIGENIO PARA RESSUSCITADOR MANUAL CAPACIDADE DE 250 ML, PARA USO NEONATAL; CONFECCIONADO EM SILICONE, COM VALVULA INFERIOR; ADAPTAVEL AO RESSUSCITADOR MANUAL DA MARCA PROTEC; RESISTENTE AO PROCESSO DE AUTOCLAVAGEM.</t>
  </si>
  <si>
    <t xml:space="preserve">RESERVATORIO OXIGENIO RESSUSCITADOR MANUAL- 600ML PEDIATRICO - </t>
  </si>
  <si>
    <t>SACO DE HAMPER - SACO PARA HAMPER; PABD(POLIETILENO DE BAIXA DENSIDADE,ALTA RESISTENCIA,IMPERMEAVEL); MEDINDO(90CM X 110CM),APROXIMADAMENTE; SOLDA HOMOGENEA,CONTINUA E RESISTENTE; VERDE DE ACORDO COM NBR 9191/7500; COM SISTEMA DE FECHAMENTO C/CORDA DE NYLON.</t>
  </si>
  <si>
    <t>SACO PARA DESPOJO ADULTO - COBERTURA/ENVOLUCRO DE OBITO; EM POLIMERO OU SIMILAR,RESISTENTE,COM ETIQUETA DE IDENTIFICACAO; FORMATO DE SACO, NA COR CINZA OU AZUL; COM"ZIPER"FRONTAL EM TODA SUA EXTENSAO, E ACABAMENTO EM VIES OU SELAMENTO ELETRONICO E REFORCO NA EXTREMIDADE DISTAL; MEDINDO 1,00 X 2,10M(COM VARIACAO DE +/-10CM TANTO NA LARG. COMO NO COMPR.); A APRESENTACAO DO PRODUTO DEVERA OBEDECER A LEGISLACAO VIGENTE</t>
  </si>
  <si>
    <t>SACO PARA DESPOJO INFANTIL - COBERTURA/ENVOLUCRO DE OBITO; EM POLIMERO OU SIMILAR,RESISTENTE,COM ETIQUETA DE IDENTIFICACAO; FORMATO DE SACO,NA COR CINZA OU AZUL; COM"ZIPER"FRONTAL EM TODA SUA EXTENSAO, E ACABAMENTO EM VIES OU SELAMENTO ELETRONICO,E REFORCO NA EXTREMIDADE DISTAL; MEDINDO 0,50 X 1,00M(COM VARIACAO DE + 10CM TANTONA LARG.COMO NO COMPR.); A APRESENTACAO DO PRODUTO DEVERA OBEDECER A LEGISLACAO ATUAL VIGENTE</t>
  </si>
  <si>
    <t>SALTO ORTOPEDICO GRANDE - SALTO ORTOPEDICO DE BORRACHA QUADRADO GRANDE SALTO ORTOPEDICO DE BORRACHA QUADRADO, USADO COMO ELEMENTO DE PROTECAO NA IMOBILIZACAO DOS MEMBROS INFERIORES. FUNCIONA COMO UM AMORTECEDOR DE IMPACTO NO MOMENTO DE CONTATO COM O SOLO, COMPOSTO POR BORRACHA NITRÍLICA 100% NATURAL. DIMENSOES APROXIMADAS GRANDE: 100X70X30 MM</t>
  </si>
  <si>
    <t>SALTO ORTOPEDICO MEDIO - SALTO ORTOPEDICO DE BORRACHA QUADRADO MEDIO SALTO ORTOPEDICO DE BORRACHA QUADRADO,USADO COMO ELEMENTO DE PROTECAO NA IMOBILIZACAO DOS MEMBROS INFERIORES. FUNCIONA COMO UM AMORTECEDOR DE IMPACTO NO MOMENTO DE CONTATO COM O SOLO, COMPOSTO POR BORRACHA NITRÍLICA 100% NATURAL DIMENSOES APROXIMADAS MEDIO : 80X55X30 MM</t>
  </si>
  <si>
    <t>SAPATILHA CIRURGICA DESCARTAVEL TAMANHO UNICO - PROPE CIRURGICO EM FALSO TECIDO, DESCARTAVEL,GRAMATURA MINIMA DE 20G/M2, BORDAS COM ACABAMENTO EM ELASTICO QUE PERMITA  COBERTURA COMPLETA DO CALCADO MEDINDO APROXIMADAMENTE 35X20 CM DE DIMENSAO.EMBALADO EM MATERIAL QUE GARANTA A INTEGRIDADE DO PRODUTO; A APRESENTACAO DO PRODUTO DEVERA OBEDECER A LEGISLACAO VIGENTE. UNIDADE DE FORNECIMENTO ´PAR'.</t>
  </si>
  <si>
    <t>SERINGA 01ML - COM AGULHA 13 X 3,8 MM - SERINGA DESCARTAVEL; EM PLASTICO,ATOXICO,APIROGENICO INTEGRO,TRANSPARENTE; APRESENTANDO RIGIDEZ E RESISTENCIA MECANICA NA SUA UTILIZACAO; CORPO COM GRADUACAO MILIMETRADA; EMBOLO BORRACHA ATOXICA NA PONTA; BICO CENTRAL,LUER LOCK; ESTERIL; SILICONIZADA; COM CAPACIDADE DE 1 ML; COM AGULHA DE 13 X 3,8 ; O PRODUTO DEVERA SER ENTREGUE COM LAUDO ANALITICO LABORATORIAL QUE COMPROVE O CUMPRIMENTO DA NBR ISO 9537 E NBR ISO 7864</t>
  </si>
  <si>
    <t>SERINGA 03ML - BICO LUER LOOK - SERINGA DESCARTAVEL ESTERIL DE PLASTICO, ATOXICO, CAPACIDADE DE 03 ML, INCOLOR, COM RESISTENCIA MECANICA, CORPO CILÍNDRICO, ESCALA EM GRAVACAO INDELEVEL, MILIMETRADA E NUMERADA A CADA ML, BICO TIPO LUER LOCK, EXTREMIDADE PROXIMAL DO EMBOLO COM PISTAO DE VEDACAO DE BORRACHA ATOXICA.</t>
  </si>
  <si>
    <t>SERINGA 03ML - BICO LUER SLIP - SERINGA DESCARTAVEL; EM PLASTICO,ATOXICO,APIROGENICO INTEGRO, TRANSPARENTE; APRESENTANDO RIGIDEZ E RESISTENCIA MECANICA NA SUA UTILIZACAO; CORPO COM GRADUACAO MILIMETRADA; EMBOLO COM BORRACHA ATOXICA NA PONTA; BICO CENTRAL E LUER SLIP; ESTERILIZADA A OXIDO DE ETILENO; SILICONIZADA; COM CAPACIDADE DE 3 ML; SEM AGULHA, EMBALADO EM MATERIAL QUE PROMOVA BARREIRA MICROBIANA E ABERTURA ASSEPTICA; O PRODUTO DEVERA SER ENTREGUE COM LAUDO ANALITICO CONFORME NBR ISO 7886 E DEVERA ATENDER A LEGISLACAO ATUAL VIGENTE.</t>
  </si>
  <si>
    <t>SERINGA 05ML - BICO LUER LOOK - SERINGA DESCARTAVEL; EM PLASTICO,ATOXICO,APIROGENICO INTEGRO, TRANSPARENTE; APRESENTANDO RIGIDEZ E RESISTENCIA MECANICA NA SUA UTILIZACAO; CORPO COM GRADUACAO MILIMETRADA; EMBOLO BORRACHA ATOXICA NA PONTA; BICO CENTRAL TIPO LUER LOCK; ESTERIL; SILICONIZADA; COM CAPACIDADE DE 5ML; SEM AGULHA; O PRODUTO DEVERA SER ENTREGUE COM LAUDO ANALITICO LABORATORIAL QUE COMPROVE O CUMPRIMENTO DA NBR ISO 7886 E LEGISLACAO ATUAL VIGENTE</t>
  </si>
  <si>
    <t>SERINGA 05ML - BICO LUER SLIP - SERINGA DESCARTAVEL; EM PLASTICO,ATOXICO,APIROGENICO INTEGRO E TRANSPARENTE; APRESENTANDO RIGIDEZ E RESISTENCIA MECANICA NA SUA UTILIZACAO; CORPO COM GRADUACAO MILIMETRADA; EMBOLO BORRACHA ATOXICA NA PONTA; BICO CENTRAL LUER SLIP; ESTERIL; SILICONIZADA; COM CAPACIDADE DE 5ML; SEM AGULHA; O PRODUTO DEVERA SER ENTREGUE COM LAUDO ANALITICO LABORAT.,QUE COMPROVE CUMPRIMENTO DA NBR ISO 7886.</t>
  </si>
  <si>
    <t>SERINGA 10ML - BICO LUER LOOK - SERINGA DESCARTAVEL; EM PLASTICO,ATOXICO,APIROGENICO INTEGRO, TRANSPARENTE; APRESENTANDO RIGIDEZ E RESISTENCIA MECANICA NA SUA UTILIZACAO; CORPO COM GRADUACAO MILIMETRADA; EMBOLO BORRACHA ATOXICA NA PONTA; BICO CENTRAL TIPO LUER LOCK; ESTERIL; SILICONIZADA; COM CAPACIDADE DE 10ML; SEM AGULHA; O PRODUTO DEVERA SER ENTREGUE COM LAUDO ANALITICO LABORATORIAL QUE COMPROVE O CUMPRIMENTO DA NBR ISO 7886</t>
  </si>
  <si>
    <t>SERINGA 10ML - BICO LUER SLIP - SERINGA DESCARTAVEL; EM PLASTICO,ATOXICO,APIROGENICO INTEGRO, TRANSPARENTE; APRESENTANDO RIGIDEZ E RESISTENCIA MECANICA NA SUA UTILIZACAO; CORPO COM GRADUACAO MILIMETRADA; EMBOLO BORRACHA ATOXICA NA PONTA; BICO CENTRAL LUER SLIP; ESTERIL; SILICONIZADA; COM CAPACIDADE DE 10ML; SEM AGULHA; O PRODUTO DEVERA SER ENTREGUE COM LAUDO ANALITICO LABORAT.,QUE COMPROVE CUMPRIMENTO DA NBR ISO 7886</t>
  </si>
  <si>
    <t>SERINGA 20ML - BICO LUER LOOK - SERINGA DESCARTAVEL ESTERIL DE PLASTICO, ATOXICO, CAPACIDADE DE 20 ML, INCOLOR, COM RESISTENCIA MECANICA, CORPO CILÍNDRICO, ESCALA EM GRAVACAO INDELEVEL, MILIMETRADA E NUMERADA A CADA ML, BICO TIPO LUER LOOK, EXTREMIDADE PROXIMAL DO EMBOLO COM PISTAO DE VEDACAO DE BORRACHA ATOXICA.</t>
  </si>
  <si>
    <t>SERINGA 20ML - BICO LUER SLIP - SERINGA DESCARTAVEL; EM PLASTICO,ATOXICO,APIROGENICO INTEGRO E TRANSPARENTE; APRESENTANDO RIGIDEZ E RESISTENCIA MECANICA NA SUA UTILIZACAO; CORPO COM GRADUACAO EM ML E NUMERADA A CADA 5 ML; EMBOLO BORRACHA ATOXICA NA PONTA; BICO SLIP LATERAL; ESTERIL; SILICONIZADA; COM CAPACIDADE DE 20ML; SEM AGULHA; O PRODUTO DEVERA SER ENTREGUE COM LAUDO ANALITICO LABORAT.,QUE COMPROVE CUMPRIMENTO DA NBR ISO 7886</t>
  </si>
  <si>
    <t>SERINGA 60ML - BICO CATETER - SERINGA PLASTICA ESTERIL DESCARTAVEL COM CAPACIDADE 60 ML, INCOLOR, COM RESISTENCIA MECANICA, CORPO CILÍNDRICO, ESCALA EM GRAVACAO INDELEVEL, MILIMETRADA E NUMERADA A CADA ML, BICO CATETER, EXTREMIDADE PROXIMAL DO EMBOLO COM PISTAO DE VEDACAO DE BORRACHA ATOXICA.</t>
  </si>
  <si>
    <t>SERINGA 60ML - BICO LUER LOOK - SERINGA DESCARTAVEL ESTERIL DE PLASTICO, ATOXICO, CAPACIDADE DE 60 ML, INCOLOR, COM RESISTENCIA MECANICA, CORPO CILÍNDRICO, ESCALA EM GRAVACAO INDELEVEL, MILIMETRADA E NUMERADA A CADA ML, BICO TIPO LUER LOOK, EXTREMIDADE PROXIMAL DO EMBOLO COM PISTAO DE VEDACAO DE BORRACHA ATOXICA.</t>
  </si>
  <si>
    <t>SERINGA 60ML - BICO LUER SLIP - SERINGA DESCARTAVEL ESTERIL DE PLASTICO, ATOXICO, CAPACIDADE DE 60 ML, INCOLOR, COM RESISTENCIA MECANICA, CORPO CILÍNDRICO, ESCALA EM GRAVACAO INDELEVEL, MILIMETRADA E NUMERADA A CADA ML, BICO TIPO LUER SLIP, EXTREMIDADE PROXIMAL DO EMBOLO COM PISTAO DE VEDACAO DE BORRACHA ATOXICA.</t>
  </si>
  <si>
    <t>SERINGA DESCARTAVEL 01ML C/ HEPARINA LITICA - SISTEMA PARA COLETA DE GASOMETRIA, VOLUME NOMINAL DE 0 A1,0ML, BICO LUER SLIP  HEPARINA SECA DE LITIO , COM FILTRO.</t>
  </si>
  <si>
    <t>SERRA DE GIGLI 40CM - SERRA DE GIGLI EM FIO DE ACO INOX COM COMPRIMENTO DE 40CM, TRANCADO EM 3 FIOS, PONTAS EM ARGOLA PARA FIXACAO EM CABO ESPECÍFICO.</t>
  </si>
  <si>
    <t>SHELTER GEL 30G - SAO GRANULOS QUE PERMITEM A TRANSFORMACAO DO LÍQUIDO EXISTENTE NO INTERIOR DA BOLSA EM GEL SOLIDO DIFICULTANDO AS POSSIBILIDADES DE VAZAMENTO, DIMINUINDO O ODOR E RUÍDOS. A SOLIDIFICACAO DO LIQUIDO E QUASE QUE INSTANTANEA, CONTEM 30GR.</t>
  </si>
  <si>
    <t>SOLUCAO FIXADORA DE LAMINA CITOLOGICA 100ML - FIXADOR PARA LAMINA DE USO EM FIXACAO DE ESFREGACO CELULAR, FRASCO COM NO MAXIMO 100ML EM SPRAY PARA FACILITAR A APLICACAO, CONTENDO EM SUA COMPOSICAO: ALCOOL ETILICO EXTRA FINO 95%, CARBOWAX 2,5% E PROPELENTE BUTANO 35%, DE USO EXTERNO, QUE CONTENHA EXTERNAMENTE INFORMACOES DO MODO DE USAR, E CUIDADOS NO MANUSEIO E ARMAZENAMENTO.</t>
  </si>
  <si>
    <t>SONDA ASPIRACAO SISTEMA FECHADO N° 06 - SISTEMA DE ASPIRACAO TRAQUEAL FECHADO; COMPOSTO POR: SONDA DE ASPIRACAO TRAQUEAL,VALVULA ERGONOMICA COM TRAVA E TAMPA; EM POLIPROPILENO, POLIESTILENO, PVC E SILICONE, ATOXICO, FLEXIVEL,TRANSPARENTE; MEDINDO NO MINIMO 29 CM. COMPR.-CALIBRE 06, COM ESCALA NUMERADA; COM ORIFICIOS LATERAIS E DISTAL, PONTA ARREDONDADA; LUVA EM PLASTICO SILICONIZADA NO CORPO DA SONDA; ADAPTADOR COM CONEXAO EM Y OU COTOVELO, COM CAMARA FECHADA PARAISOLAR A SONDA; COM VIA DE INSTILACAO PARA FLUIDIFICACAO DE SECRECAO E LIMPEZA INTERNA DA SONDA; COM VALVULA ERGONOMICA NA EXTREMIDADE DISTAL PARA CONTROLE DE VACUO COM TRAVA E TAMPA; CONECTOR DE VACUO NA PARTE DISTAL COM TAMPA PROTETORA; ESTERIL; EMBALADO EM MATERIAL QUE PROMOVA BARREIRA MICROBIANA E ABERTURA ASSEPTICA; A APRESENTACAO DO PRODUTO DEVERA OBEDECER A LEGISLACAO ATUAL VIGENTE</t>
  </si>
  <si>
    <t>SONDA ASPIRACAO SISTEMA FECHADO N° 14 - SISTEMA DE ASPIRACAO TRAQUEAL FECHADO; COMPOSTO POR: SONDA DE ASPIRACAO TRAQUEAL,VALVULA ERGONOMICA COM TRAVA E TAMPA; EM POLIPROPILENO, POLIESTILENO, PVC E SILICONE, ATOXICO, FLEXIVEL,TRANSPARENTE; MEDINDO NO MINIMO 50 CM. COMPR.-CALIBRE 14, COM ESCALA NUMERADA; COM ORIFICIOS LATERAIS E DISTAL, PONTA ARREDONDADA; LUVA EM PLASTICO SILICONIZADA NO CORPO DA SONDA; ADAPTADOR COM CONEXAO EM T OU COTOVELO, COM CAMARA FECHADA PARA ISOLAR A SONDA; COM VIA DE INSTILACAO PARA FLUIDIFICACAO DE SECRECAO E LIMPEZA INTERNA DA SONDA; COM VALVULA ERGONOMICA NA EXTREMIDADE DISTAL PARA CONTROLE DE VACUO COM TRAVA E TAMPA; CONECTOR DE VACUO NA PARTE DISTAL COM TAMPA PROTETORA; ESTERIL; EMBALADO EM MATERIAL QUE PROMOVA BARREIRA MICROBIANA E ABERTURA ASSEPTICA; A APRESENTACAO DO PRODUTO DEVERA OBEDECER A LEGISLACAO VIGENTE</t>
  </si>
  <si>
    <t>SONDA ASPIRACAO SISTEMA FECHADO Nº 08 - SISTEMA FECHADO DE ASPIRACAO OROTRAQUEAL INFANTIL 8 FR, COM SONDA GRADUADA EM CM, ATRAUMATICA, COM VIA DE IRRIGACAO, VALVULA ANTI-REFLUXO, VALVULA DE SUCCAO COM TRAVA DE SEGURANCA, E COBERTA POR CAPA PROTETORA DE PLASTICO SILICONIZADO.</t>
  </si>
  <si>
    <t>SONDA ASPIRACAO TRAQUEAL C/ VALVULA Nº 04 - SONDA DE ASPIRACAO TRAQUEAL, ESTERIL, DESCARTAVEL, CALIBRE 4,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</si>
  <si>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06 - SONDA DE ASPIRACAO TRAQUEAL, ESTERIL, DESCARTAVEL, CALIBRE 6,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</si>
  <si>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08 - SONDA DE ASPIRACAO TRAQUEAL, ESTERIL, DESCARTAVEL, CALIBRE 8,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</si>
  <si>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10 - SONDA DE ASPIRACAO TRAQUEAL, ESTERIL, DESCARTAVEL, CALIBRE 10,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</si>
  <si>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12 - SONDA DE ASPIRACAO TRAQUEAL, ESTERIL, DESCARTAVEL, CALIBRE 12,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</si>
  <si>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14 - SONDA DE ASPIRACAO TRAQUEAL, ESTERIL, DESCARTAVEL, CALIBRE 14,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</si>
  <si>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16 - SONDA DE ASPIRACAO TRAQUEAL, ESTERIL, DESCARTAVEL, CALIBRE 16,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</si>
  <si>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ASPIRACAO TRAQUEAL C/ VALVULA Nº 18 - SONDA DE ASPIRACAO TRAQUEAL, ESTERIL, DESCARTAVEL, CALIBRE 18, COM VALVULA. CONFECCIONADA EM POLIVINIL ATOXICO, FLEXÍVEL, TRANSPARENTE, SILICONIZADA, MEDINDO APROXIMADAMENTE 40 CM, SEM REBARBAS OU DEFEITOS QUE PREJUDIQUEM SUA UTILIZACAO. EXTREMIDADE PROXIMAL COM PONTA ARREDONDADA ATRAUMATICA, COM ORIFÍCIOS CENTRAL E LATERAL COM BORDAS BEM ACABADAS E DIAMETROS PROPORCIONAIS AO CALIBRE. EXTREMIDADE DISTAL COM RANHURAS E CALIBRE ADEQUADO QUE PERMITA ENCAIXE PERFEITO A EXTENSOES. O PRODUTO DEVERA TER O SEU CALIBRE GRAVADO EXTERNAMENTE.</t>
  </si>
  <si>
    <t>SONDA DE FOLEY 2 VIAS LATEX N°08 - SONDA FOLEY; SILICONIZADA; ESTERIL; COM BALAO DE 10 ML; COM 2 VIAS; NUMERO DO CALIBRE ESTAMPADO EM LOCAL VISIVEL CALIBRE NO.08,ESTAMPADA NA PORCAO DISTAL,EMBALADOEM MATERIAL LQUE GARANTA A INTEGRIDADE DO PRODUTO; A APRESENTACAO DO PRODUTO DEVERA OBEDECER A LEGISLACAO ATUAL VIGENTE</t>
  </si>
  <si>
    <t>SONDA DE FOLEY 2 VIAS LATEX N°10 - SONDA FOLEY; SILICONIZADA; ESTERIL; COM BALAO DE ATE 10 ML; COM 2 VIAS; NUMERO DO CALIBRE ESTAMPADO EM LOCAL VISIVEL CALIBRE 10,EMBALADA EM MATERIAL QUE PROMOVA BARREIRA MICROBIANA E ABERTURA ASSEPTICA; A APRESENTACAO DO PRODUTO DEVERA OBEDECER A LEGISLACAO ATUAL VIGENTE</t>
  </si>
  <si>
    <t>SONDA DE FOLEY 2 VIAS LATEX N°12 - SONDA FOLEY; EM LATEX; SILICONIZADA,PONTA ARREDONDADA C/DOIS ORIFICIOS CONTRA-LATERAIS; ESTERIL; COM BALAO DE CAPACIDADE MAXIMA DE 10ML,DOTADO DE VALVULA ANTI-REFLUXO; COM 2 VIAS; NUMERO DO CALIBRE ESTAMPADO EM LOCAL VISIVEL CALIBRE 12,COM GRAVACAO INDELEVEL,EMBALADO EM MATERIAL QUE GARANTA A INTEGRIDADE DO PRODUTO; A APRESENTACAO DO PRODUTO DEVERA OBEDECER A LEGISLACAO ATUAL VIGENTE</t>
  </si>
  <si>
    <t>SONDA DE FOLEY 2 VIAS LATEX N°14 - SONDA FOLEY; EM LATEX; SILICONIZADA,PONTA ARREDONDADA C/DOIS ORIFICIOS CONTRA-LATERAIS; ESTERIL; COM BALAO DE CAPACIDADE MAXIMA DE 10ML,DOTADO DE VALVULA ANTI-REFLUXO; COM 2 VIAS; NUMERO DO CALIBRE ESTAMPADO EM LOCAL VISIVEL CALIBRE 14,COM GRAVACAO INDELEVEL,EMBALADO EM MATERIAL QUE GARANTA A INTEGRIDADE DO PRODUTO; A APRESENTACAO DO PRODUTO DEVERA OBEDECER A LEGISLACAO ATUAL VIGENTE</t>
  </si>
  <si>
    <t>SONDA DE FOLEY 2 VIAS LATEX N°16 - SONDA FOLEY; EM LATEX; SILICONIZADA,PONTA ARREDONDADA C/DOIS ORIFICIOS CONTRA-LATERAIS; ESTERIL; COM BALAO DE CAPACIDADE MAXIMA DE 10ML,DOTADO DE VALVULA ANTI-REFLUXO; COM 2 VIAS; NUMERO DO CALIBRE ESTAMPADO EM LOCAL VISIVEL CALIBRE 16,COM GRAVACAO INDELEVEL,EMBALADO EM MATERIAL QUE GARANTA A INTEGRIDADE DO PRODUTO; A APRESENTACAO DO PRODUTO DEVERA OBEDECER A LEGISLACAO ATUAL VIGENTE</t>
  </si>
  <si>
    <t>SONDA DE FOLEY 2 VIAS LATEX N°18 - SONDA FOLEY; EM LATEX; SILICONIZADA,PONTA ARREDONDADA C/DOIS ORIFICIOS CONTRA-LATERAIS; ESTERIL; COM BALAO DE CAPACIDADE MAXIMA DE 10ML,DOTADO DE VALVULA ANTI-REFLUXO; COM 2 VIAS; NUMERO DO CALIBRE ESTAMPADO EM LOCAL VISIVEL CALIBRE 18,COM GRAVACAO INDELEVEL,EMBALADO EM MATERIAL QUE GARANTA A INTEGRIDADE DO PRODUTO; A APRESENTACAO DO PRODUTO DEVERA OBEDECER A LEGISLACAO ATUAL VIGENTE</t>
  </si>
  <si>
    <t>SONDA DE FOLEY 2 VIAS LATEX N°20 - SONDA FOLEY; EM LATEX; SILICONIZADA,PONTA ARREDONDADA C/DOIS ORIFICIOS CONTRA-LATERAIS; ESTERIL; COM BALAO DE CAPACIDADE MAXIMA DE 10ML,DOTADO DE VALVULA ANTI-REFLUXO; COM 2 VIAS; NUMERO DO CALIBRE ESTAMPADO EM LOCAL VISIVEL CALIBRE 20,COM GRAVACAO INDELEVEL,EMBALADO EM MATERIAL QUE GARANTA A INTEGRIDADE DO PRODUTO; A APRESENTACAO DO PRODUTO DEVERA OBEDECER A LEGISLACAO ATUAL VIGENTE</t>
  </si>
  <si>
    <t>SONDA DE FOLEY 2 VIAS LATEX N°22 - SONDA FOLLEY CALIBRE 14 COM DUAS VIAS E BALAO COM CAPACIDADE ATE 30ML, DESCARTAVEL, ESTERIL. CONFECCIONADA EM BORRACHA NATURAL OU MATERIAL COMPATÍVEL COM A FINALIDADE, NAO PREJUDICIAL A SAUDE, NAO PREJUDICIAL A SAUDE, MALEAVEL, SILICONIZADA. EXTREMIDADE DISTAL COM DUAS VIAS, UMA DO BALAO, A SEGUNDA VIA COM PONTA LEVEMENTE ALARGADA, ADAPTAVEL AS CONEXOES PADRONIZADAS DOS COLETORES COM SEGURANCA E SEM VAZAMENTO. EXTREMIDADE PROXIMAL COM ORIFÍCIOS LATERIZADO E ARREDONDADO. O BALAO DEVE SER SIMETRICO, COM RESISTENCIA COMPATÍVEL COM O VOLUME. DEVERA TER O SEU CALIBRE E A CAPACIDADE DO BALAO GRAVADO NO PRODUTO</t>
  </si>
  <si>
    <t>SONDA DE FOLEY 2 VIAS LATEX N°24 - SONDA FOLEY; EM BORRACHA NATURAL; SILICONIZADA; ESTERIL; COM BALAO DE ATE 30 ML; COM 2 VIAS; NUMERO DO CALIBRE ESTAMPADO EM LOCAL VISIVEL CALIBRE 24,EMBALADA EM MATERIAL QUE GARANTA A INTEGRIDADE DO PRODUTO; A APRESENTACAO DO PRODUTO DEVERA OBEDECER A LEGISLACAO ATUAL VIGENTE</t>
  </si>
  <si>
    <t>SONDA DE FOLEY 2 VIAS SILICONE Nº 06 - SONDA DE FOLEY DUAS VIAS Nº 06, DESCARTAVEL, ESTERIL, CONFECCIONADA SILICONE, BALAO, COM 02 VIAS. CADA SONDA DEVERA APRESENTAR O N.º E A CAPACIDADE DO BALAO ESTAMPADOS EM LUGAR VISÍVEL E PERMANENTE.</t>
  </si>
  <si>
    <t>SONDA DE FOLEY 2 VIAS SILICONE Nº 08 - SONDA DE FOLEY DUAS VIAS Nº 08, DESCARTAVEL, ESTERIL, CONFECCIONADA SILICONE, BALAO, COM 02 VIAS. CADA SONDA DEVERA APRESENTAR O N.º E A CAPACIDADE DO BALAO ESTAMPADOS EM LUGAR VISÍVEL E PERMANENTE.</t>
  </si>
  <si>
    <t>SONDA DE FOLEY 2 VIAS SILICONE Nº 16 - SONDA DE FOLEY DUAS VIAS Nº16, DESCARTAVEL, ESTERIL, CONFECCIONADA SILICONE, BALAO, COM 02 VIAS. CADA SONDA DEVERA APRESENTAR O N.º E A CAPACIDADE DO BALAO ESTAMPADOS EM LUGAR VISÍVEL E PERMANENTE.</t>
  </si>
  <si>
    <t>SONDA DE FOLEY 2 VIAS SILICONE Nº 18 - SONDA DE FOLEY DUAS VIAS Nº18, DESCARTAVEL, ESTERIL, CONFECCIONADA SILICONE, BALAO, COM 02 VIAS. CADA SONDA DEVERA APRESENTAR O N.º E A CAPACIDADE DO BALAO ESTAMPADOS EM LUGAR VISÍVEL E PERMANENTE.</t>
  </si>
  <si>
    <t>SONDA DE FOLEY 3 VIAS LATEX N°16 - SONDA FOLEY; EM BORRACHA NATURAL; SILICONIZADA; ESTERIL; COM BALAO DE CAPACIDADE MAXIMA DE 30 A 45ML; COM 3 VIAS; NUMERO DO CALIBRE ESTAMPADO EM LOCAL VISIVEL CALIBRE 16,EMBALADA EM MATERIAL QUE PROMOVA BARREIRA MICROBIANA E ABERTURA ASSEPTICA; A APRESENTACAO DO PRODUTO DEVERA OBEDECER A LEGISLACAO ATUAL VIGENTE</t>
  </si>
  <si>
    <t>SONDA DE FOLEY 3 VIAS LATEX N°18 - SONDA FOLEY; EM BORRACHA NATURAL; SILICONIZADA; ESTERIL; COM BALAO DE CAPACIDADE MAXIMA DE 30 A 45ML; COM 3 VIAS; NUMERO DO CALIBRE ESTAMPADO EM LOCAL VISIVEL CALIBRE 18,EMBALADA EM MATERIAL QUE GARANTA A INTEGRIDADE DO PRODUTO; A APRESENTACAO DO PRODUTO DEVERA OBEDECER A LEGISLACAO ATUAL VIGENTE</t>
  </si>
  <si>
    <t>SONDA DE FOLEY 3 VIAS LATEX N°20 - SONDA FOLEY; EM BORRACHA NATURAL; SILICONIZADA; ESTERIL; COM BALAO DE CAPACIDADE MAXIMA DE 30 A 45ML; COM 3 VIAS; NUMERO DO CALIBRE ESTAMPADO EM LOCAL VISIVEL CALIBRE 20,EMBALADA EM MATERIAL QUE PROMOVA BARREIRA MICROBIANA E ABERTURA ASSEPTICA; A APRESENTACAO DO PRODUTO DEVERA OBEDECER A LEGISLACAO ATUAL VIGENTE</t>
  </si>
  <si>
    <t>SONDA DE FOLEY 3 VIAS LATEX N°22 - SONDA FOLEY; EM BORRACHA NATURAL; SILICONIZADA; ESTERIL; COM BALAO DE ATE 30 ML; COM 3 VIAS; NUMERO DO CALIBRE ESTAMPADO EM LOCAL VISIVEL CALIBRE 22,EMBALADA EM MATERIAL QUE GARANTA A INTEGRIDADE DO PRODUTO; A APRESENTACAO DO PRODUTO DEVERA OBEDECER A LEGISLACAO ATUAL VIGENTE</t>
  </si>
  <si>
    <t>SONDA DE FOLEY 3 VIAS LATEX Nº24 - SONDA DE FOLEY 3 VIAS Nº 24, DESCARTAVEL, ESTERIL, CONFECCIONADA LATEX, BALAO, COM 03 VIAS. CADA SONDA DEVERA APRESENTAR O N.º E A CAPACIDADE DO BALAO ESTAMPADOS EM LUGAR VISÍVEL E PERMANENTE.</t>
  </si>
  <si>
    <t>SONDA DE FOLEY 3 VIAS SILICONE Nº 16 - SONDA DE FOLEY TRES VIAS Nº 16, DESCARTAVEL, ESTERIL, CONFECCIONADA SILICONE, BALAO, COM 03 VIAS. CADA SONDA DEVERA APRESENTAR O N.º E A CAPACIDADE DO BALAO ESTAMPADOS EM LUGAR VISÍVEL E PERMANENTE.</t>
  </si>
  <si>
    <t>SONDA DE FOLEY 3 VIAS SILICONE Nº 18 - SONDA DE FOLEY TRES VIAS Nº 18, DESCARTAVEL, ESTERIL, CONFECCIONADA SILICONE, BALAO, COM 02 VIAS. CADA SONDA DEVERA APRESENTAR O N.º E A CAPACIDADE DO BALAO ESTAMPADOS EM LUGAR VISÍVEL E PERMANENTE.</t>
  </si>
  <si>
    <t>SONDA DE FOLEY 3 VIAS SILICONE Nº 20 - SONDA DE FOLEY TRES VIAS Nº 20, DESCARTAVEL, ESTERIL, CONFECCIONADA SILICONE, BALAO, COM 02 VIAS. CADA SONDA DEVERA APRESENTAR O N.º E A CAPACIDADE DO BALAO ESTAMPADOS EM LUGAR VISÍVEL E PERMANENTE.</t>
  </si>
  <si>
    <t>SONDA DE FOLEY 3 VIAS SILICONE Nº 22 - SONDA DE FOLEY TRES VIAS Nº 22, DESCARTAVEL, ESTERIL, CONFECCIONADA SILICONE, BALAO, COM 03 VIAS. CADA SONDA DEVERA APRESENTAR O N.º E A CAPACIDADE DO BALAO ESTAMPADOS EM LUGAR VISÍVEL E PERMANENTE.</t>
  </si>
  <si>
    <t>SONDA DE FOLEY 3 VIAS SILICONE Nº 24 - SONDA DE FOLEY TRES VIAS Nº 24, DESCARTAVEL, ESTERIL, CONFECCIONADA SILICONE, BALAO COM  3 VIAS. CADA SONDA DEVERA APRESENTAR O N.º E A CAPACIDADE DO BALAO ESTAMPADOS EM LUGAR VISÍVEL E PERMANENTE.</t>
  </si>
  <si>
    <t>SONDA ENDOTRAQUEAL ARAMADA N° 2,5 - SONDA ENDOTRAQUEAL ARAMADA CALIBRE 12 (Nº 2,5) COM BALAO, SONDA ARAMADA PARA ENTUBACAO ENDOTRAQUEAL, CALIBRE Nº 12, COM CUFF DE ALTO VOLUME E BAIXA PRESSAO, ESTERIL, MALEAVEL, CONFECCIONADA EM LATEX OU MATERIAL COMPATÍVEL A SUA FINALIDADE, DE QUALIDADE APROPRIADA, COM ARAME ESPIROLADO EM METAL, DEVERA VIR ACOMPANHADA DE INTERMEDIARIO PARA CONEXAO AO VENTILADOR MECANICO, TER ESTAMPADO, EM LOCAL VISÍVEL E DE CARATER PERMANENTE, O NUMERO DO CALIBRE, GRADUACAO E MARCA COMERCIAL</t>
  </si>
  <si>
    <t>SONDA ENDOTRAQUEAL ARAMADA N° 7,5 - CANULA ENDOTRAQUEAL ARAMADA; CONFECCIONADO EM LATEX,FLEXIVEL,ATOXICO; BALONETE DE BAIXA PRESSAO E ALTO VOLUME; BALAO PILOTO COM COBERTURA DE PROTECAO E VALVULA EXTERNA REGULADORA DE PRESSAO; CALIBRE DE 7,5(32); INDIVIDUAL,ESTERIL; EMBALADO EM MATERIAL QUE PROMOVA BARREIRA MICROBIANA E ABERTURA ASSEPTICA; A APRESENTACAO DO PRODUTO DEVERA OBEDECER A LEGISLACAO ATUAL VIGENTE</t>
  </si>
  <si>
    <t>SONDA ENDOTRAQUEAL ARAMADA N° 8,0 - CANULA ENDOTRAQUEAL ARAMADA; CONFECCIONADO EM PVC,FLEXIVEL,ATOXICO; BALONETE DE BAIXA PRESSAO E ALTO VOLUME; BALAO PILOTO COM COBERTURA DE PROTECAO E VALVULA EXTERNA REGULADORA DE PRESSAO; CALIBRE DE 8,0(34); INDIVIDUAL,ESTERIL; EMBALADO EM MATERIAL QUE PROMOVA BARREIRA MICROBIANA E ABERTURA ASSEPTICA; A APRESENTACAO DO PRODUTO DEVERA OBEDECER A LEGISLACAO ATUAL VIGENTE</t>
  </si>
  <si>
    <t>SONDA ENDOTRAQUEAL ARAMADA N° 8,5 - CANULA ENDOTRAQUEAL ARAMADA; CONFECCIONADO EM PVC,FLEXIVEL,ATOXICO; BALONETE DE BAIXA PRESSAO E ALTO VOLUME; BALAO PILOTO COM COBERTURA DE PROTECAO E VALVULA EXTERNA REGULADORA DE PRESSAO; CALIBRE DE 8,5(36); INDIVIDUAL,ESTERIL; EMBALADO EM MATERIAL QUE PROMOVA BARREIRA MICROBIANA E ABERTURA ASSEPTICA; A APRESENTACAO DO PRODUTO DEVERA OBEDECER A LEGISLACAO ATUAL VIGENTE</t>
  </si>
  <si>
    <t>SONDA ENDOTRAQUEAL ARAMADA N° 9,0 - SONDA ENDOTRAQUEAL ARAMADA CALIBRE 38 (Nº 9,0) COM BALAO, SONDA ARAMADA PARA ENTUBACAO ENDOTRAQUEAL, CALIBRE Nº 38, COM CUFF DE ALTO VOLUME E BAIXA PRESSAO, ESTERIL, MALEAVEL, CONFECCIONADA EM LATEX OU MATERIAL COMPATÍVEL A SUA FINALIDADE, DE QUALIDADE APROPRIADA, COM ARAME ESPIROLADO EM METAL, DEVERA VIR ACOMPANHADA DE INTERMEDIARIO PARA CONEXAO AO VENTILADOR MECANICO, TER ESTAMPADO, EM LOCAL VISÍVEL E DE CARATER PERMANENTE, O NUMERO DO CALIBRE, GRADUACAO E MARCA COMERCIAL</t>
  </si>
  <si>
    <t>SONDA ENDOTRAQUEAL ARAMADA Nº 4,5 - CANULA ENDOTRAQUEAL ARAMADA; CONFECCIONADO EM SILICONE,ATOXICO,COM GRADUACAO INDELEVEL,RADIOPACO; COM BALAO DE BAIXA PRESSAO; BALAO PILOTO COM COBERTURA DE PROTECAO E VALVULA EXTERNA REGULADORA,COM CONEXAO TIPO UNIVERSAL; CALIBRE DE 20(4,5),COM EXTREMIDADE RETRAIDA,ATRAUMATICA,COM GIOA DE ENTUBACAO ORAL; UNICO,ESTERIL; EMBALADO EM MATERIAL QUE PROMOVA BARREIRA MICROBIANA E ABERTURA ASSEPTICA; A APRESENTACAO DO PRODUTO DEVERA OBEDECER A LEGISLACAO ATUAL VIGENTE</t>
  </si>
  <si>
    <t>SONDA ENDOTRAQUEAL ARAMADA Nº 4,O - CANULA ENDOTRAQUEAL ARAMADA; CONFECCIONADO EM PVC; COM BALONETE DE BAIXA PRESSAO E ALTO VOLUME; BALAO PILOTO COM COBERTURA DE PROTECAO E BALAO PILOTO COM COBERTURA DE PROTECAO DE VALVULAEXTERNA REGULADORA DE PRESSAO; CALIBRE DE 4,0(18); INDIVIDUAL,ESTERIL; EMBALADO EM MATERIAL QUE PROMOVA BARREIRA MICROBIANA E ABERTURA ASSEPTICA; A APRESENTACAO DO PRODUTO DEVERA OBEDECER A LEGISLACAO ATUAL VIGENTE</t>
  </si>
  <si>
    <t>SONDA ENDOTRAQUEAL ARAMADA Nº 5,0 - CANULA ENDOTRAQUEAL ARAMADA; CONFECCIONADO EM PVC,FLEXIVEL,ATOXICO; BALONETE DE BAIXA PRESSAO E ALTO VOLUME; BALAO PILOTO COM COBERTURA DE PROTECAO E VALVULA EXTERNA REGULADORA DE PRESSAO; CALIBRE DE 5,0(22); INDIVIDUAL,ESTERIL; EMBALADO EM MATERIAL QUE PROMOVA BARREIRA MICROBIANA E ABERTURA ASSEPTICA; A APRESENTACAO DO PRODUTO DEVERA OBEDECER A LEGISLACAO ATUAL VIGENTE</t>
  </si>
  <si>
    <t>SONDA ENDOTRAQUEAL ARAMADA Nº 5,5 - CANULA ENDOTRAQUEAL ARAMADA; CONFECCIONADO EM PVC; COM BALONETE DE BAIXA PRESSAO E ALTO VOLUME; BALAO PILOTO COM COBERTURA DE PROTECAO E BALAO PILOTO COM COBERTURA DE PROTECAO DE VALVULAEXTERNA REGULADORA DE PRESSAO; CALIBRE DE 5,5(24); INDIVIDUAL,ESTERIL; EMBALADO EM MATERIAL QUE PROMOVA BARREIRA MICROBIANA E ABERTURA ASSEPTICA; A APRESENTACAO DO PRODUTO DEVERA OBEDECER A LEGISLACAO ATUAL VIGENTE</t>
  </si>
  <si>
    <t>SONDA ENDOTRAQUEAL ARAMADA Nº 6,0 - CANULA ENDOTRAQUEAL ARAMADA; CONFECCIONADO EM PVC,FLEXIVEL,ATOXICO; BALONETE DE BAIXA PRESSAO E ALTO VOLUME; BALAO PILOTO COM COBERTURA DE PROTECAO E VALVULA EXTERNA REGULADORA DE PRESSAO; CALIBRE DE 6,0(26); INDIVIDUAL,ESTERIL; EMBALADO EM MATERIAL QUE PROMOVA BARREIRA MICROBIANA E ABERTURA ASSEPTICA; A APRESENTACAO DO PRODUTO DEVERA OBEDECER A LEGISLACAO ATUAL VIGENTE</t>
  </si>
  <si>
    <t>SONDA ENDOTRAQUEAL ARAMADA Nº 6,5 - CANULA ENDOTRAQUEAL ARAMADA; CONFECCIONADO EM PVC TRANSPARENTE,FLEXIVEL,ATOXICO; COM BALONETE; BALAO PILOTO COM COBERTURA DE PROTECAO E COM VALVULA REGULADORA DE PRESSAO; CALIBRE DE N.28(6,5); INDIVIDUAL,ESTERIL; EMBALADO EM MATERIAL QUE PROMOVA BARREIRA MICROBIANA E ABERTURA ASSEPTICA; A APRESENTACAO DO PRODUTO DEVERA OBEDECER A LEGISLACAO ATUAL VIGENTE</t>
  </si>
  <si>
    <t>SONDA ENDOTRAQUEAL ARAMADA Nº 7,0 - CANULA ENDOTRAQUEAL ARAMADA; CONFECCIONADO EM PVC,FLEXIVEL,ATOXICO; BALONETE DE BAIXA PRESSAO E ALTO VOLUME; BALAO PILOTO COM COBERTURA DE PROTECAO E VALVULA EXTERNA REGULADORA DE PRESSAO; CALIBRE DE 7,0(30); INDIVIDUAL,ESTERIL; EMBALADO EM MATERIAL QUE PROMOVA BARREIRA MICROBIANA E ABERTURA ASSEPTICA; A APRESENTACAO DO PRODUTO DEVERA OBEDECER A LEGISLACAO ATUAL VIGENTE</t>
  </si>
  <si>
    <t>SONDA ENDOTRAQUEAL C/ BALAO N°2,5 - SONDA, ENDOTRAQUEAL, COM BALAO, DESCARTAVEL, ESTERIL, CALIBRE 2,5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</si>
  <si>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N°3,0 - SONDA, ENDOTRAQUEAL, COM BALAO, DESCARTAVEL, ESTERIL, CALIBRE 3,0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</si>
  <si>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N°3,5 - SONDA, ENDOTRAQUEAL, COM BALAO, DESCARTAVEL, ESTERIL, CALIBRE 3,5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</si>
  <si>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N°4,0 - SONDA, ENDOTRAQUEAL, COM BALAO, DESCARTAVEL, ESTERIL, CALIBRE 4,0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</si>
  <si>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N°4,5 - CANULA ENDOTRAQUEAL; CONFECCIONADA EM PVC, TRANSPARENTE, FLEXIVEL, ATOXICO, COM CONECTOR, COM OLHO DE MURPHY; SEM MANDRIL; COM CUFF; COM VALVULA DE SEGURANCA; 4,5 MM (20 FR); EXTREMIDADE DA CANULA ATRAUMATICA; COM GRADUACAO INDELEVEL; USO UNICO; COM FIO RADIOPACO; ESTERIL; EMBALADO EM MATERIAL QUE PROMOVA BARREIRA MICROBIANA, ABERTURA ASSEPTICA E OBEDECER A LEGISLACAO VIGENTE</t>
  </si>
  <si>
    <t>SONDA ENDOTRAQUEAL C/ BALAO N°5,0 - SONDA, ENDOTRAQUEAL, COM BALAO, DESCARTAVEL, ESTERIL, CALIBRE 5,0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</si>
  <si>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N°5,5 - SONDA, ENDOTRAQUEAL, COM BALAO, DESCARTAVEL, ESTERIL, CALIBRE 5,5 MM, CONFECCIONADA EM PVC OU MATERIAL SIMILAR NAO NOCIVO A SAUDE, SILICONIZADO, COM FLEXIBILIDADE ADEQUADA, EXTREMIDADE ATRAUMATICA, NAO ADERENTE A SECRECAO, COM PRESERVACAO DO LUMEN PARA OXIGENACAO, RADIOPACO, TRANSPARENTE, COM CONECTOR UNIVERSAL, COM MARCACAO CM A CM EM SUA EXTENSAO, COM BALONETE PILOTO COM VALVULA DE SEGURANCA E ENCAIXE PARA SERINGAS LUER E LUER LOCK. O PRODUTO DEVERA TER O SEU CALIBRE GRAVADO NO CORPO DO TUBO.</t>
  </si>
  <si>
    <t>SONDA ENDOTRAQUEAL C/ BALAO N°6,0 - CANULA ENDOTRAQUEAL; CONFECCIONADA EM PVC; TRANSPARENTE, FLEXIVEL, ATOXICO, COM CONECTOR, COM OLHO DE MURPHY; SEM MANDRIL; COM CUFF DE BAIXA PRESSAO E ALTO VOLUME; COM VALVULA DE SEGURANCA; 6,0 MM ; EXTREMIDADE DA CANULA ATRAUMATICA; COM GRADUACAO INDELEVEL; USO UNICO; COM FIO RADIOPACO; ESTERIL; EMBALADO EM MATERIAL QUE PROMOVA BARREIRA MICROBIANA E ABERTURA ASSEPTICA E OBEDECER A LEGISLACAO ATUAL VIGENTE</t>
  </si>
  <si>
    <t>SONDA ENDOTRAQUEAL C/ BALAO N°6,5 - CANULA ENDOTRAQUEAL; CONFECCIONADA EM PVC; TRANSPARENTE, FLEXIVEL, ATOXICO, COM CONECTOR, COM OLHO DE MURPHY; SEM MANDRIL; COM CUFF DE BAIXA PRESSAO E ALTO VOLUME; COM VALVULA DE SEGURANCA; 6,5 MM ; EXTREMIDADE DA CANULA ATRAUMATICA; COM GRADUACAO INDELEVEL; USO UNICO; COM FIO RADIOPACO; ESTERIL; EMBALADO EM MATERIAL QUE PROMOVA BARREIRA MICROBIANA E ABERTURA ASSEPTICA E OBEDECER A LEGISLACAO ATUAL VIGENTE</t>
  </si>
  <si>
    <t>SONDA ENDOTRAQUEAL C/ BALAO N°7,0 - CANULA ENDOTRAQUEAL; CONFECCIONADA EM PVC; TRANSPARENTE, FLEXIVEL, ATOXICO, COM CONECTOR, COM OLHO DE MURPHY; SEM MANDRIL; COM CUFF DE BAIXA PRESSAO E ALTO VOLUME; COM VALVULA DE SEGURANCA; 7,0 MM ; EXTREMIDADE DA CANULA ATRAUMATICA; COM GRADUACAO INDELEVEL; USO UNICO; COM FIO RADIOPACO; ESTERIL; EMBALADO EM MATERIAL QUE PROMOVA BARREIRA MICROBIANA E ABERTURA ASSEPTICA E OBEDECER A LEGISLACAO ATUAL VIGENTE</t>
  </si>
  <si>
    <t>SONDA ENDOTRAQUEAL C/ BALAO N°7,5 - CANULA ENDOTRAQUEAL; CONFECCIONADA EM PVC; TRANSPARENTE, FLEXIVEL, ATOXICO, COM CONECTOR, COM OLHO DE MURPHY; SEM MANDRIL; COM CUFF DE BAIXA PRESSAO E ALTO VOLUME; COM VALVULA DE SEGURANCA; 7,5 MM (32 FR); EXTREMIDADE DA CANULA ATRAUMATICA; COM GRADUACAO INDELEVEL; USO UNICO; COM FIO RADIOPACO; ESTERIL; EMBALADO EM MATERIAL QUE PROMOVA BARREIRA MICROBIANA E ABERTURA ASSEPTICA E OBEDECER A LEGISLACAO ATUAL VIGENTE</t>
  </si>
  <si>
    <t>SONDA ENDOTRAQUEAL C/ BALAO N°8,0 - CANULA ENDOTRAQUEAL; CONFECCIONADA EM PVC; TRANSPARENTE, FLEXIVEL, ATOXICO, COM CONECTOR, COM OLHO DE MURPHY; SEM MANDRIL; COM CUFF DE BAIXA PRESSAO E ALTO VOLUME; COM VALVULA DE SEGURANCA; 8,0 MM (34 FR); EXTREMIDADE DA CANULA ATRAUMATICA; COM GRADUACAO INDELEVEL; USO UNICO; COM FIO RADIOPACO; ESTERIL; EMBALADO EM MATERIAL QUE PROMOVA BARREIRA MICROBIANA</t>
  </si>
  <si>
    <t>SONDA ENDOTRAQUEAL C/ BALAO N°8,5 - CANULA ENDOTRAQUEAL; CONFECCIONADA EM PVC; TRANSPARENTE, FLEXIVEL, ATOXICO, COM CONECTOR, COM GUARNICAO PARA ADAPTACAO DE SERINGA; SEM MANDRIL; COM CUFF DE BAIXA PRESSAO E ALTO VOLUME; VALVULA COM TRAVA DE SEGURANCA; 8,5 MM (36 FR); COM EXTREMIDADE ATRAUMATICA; COM GRADUACAO INDELEVEL DE 1 EM 1 CM; USO UNICO; COM FIO RADIOPACO; ESTERIL; EMBALADO EM MATERIAL QUE PROMOVA BARREIRA MICROBIANA E ABERTURA ASSEPTICA E OBEDECER A LEGISLACAO ATUAL VIGENTE</t>
  </si>
  <si>
    <t>SONDA ENDOTRAQUEAL C/ BALAO N°9,0 - CANULA ENDOTRAQUEAL; CONFECCIONADA EM PVC; TRANSPARENTE, FLEXIVEL, ATOXICO, COM CONECTOR; SEM MANDRIL; COM CUFF DE BAIXA PRESSAO E ALTO VOLUME; COM VALVULA DE SEGURANCA; 9,0 MM (38 FR); COM OLHO DE MURPHY; COM GRADUACAO INDELEVEL; USO UNICO; COM FIO RADIOPACO; ESTERIL; EMBALADO EM MATERIAL QUE PROMOVA BARREIRA MICROBIANA E ABERTURA ASSEPTICA E DEVERA ATENDER A LEGISLACAO VIGENTE</t>
  </si>
  <si>
    <t>SONDA ENDOTRAQUEAL S/ BALAO N°2,0 - CANULA ENDOTRAQUEAL; CONFECCIONADA EM PVC, INCOLOR, TRANSPARENTE, FLEXÍVEL, ATOXICO; SEM CUFF; 2.0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</si>
  <si>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N°2,5 - CANULA ENDOTRAQUEAL; CONFECCIONADA EM PVC, INCOLOR, TRANSPARENTE, FLEXÍVEL, ATOXICO; SEM CUFF; 2.5 MM; EXTREMIDADE ATRAUMATICA; GRADUADO EM CENTIMETROS DE 1 EM 1 CM COM INICIO EM 6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</si>
  <si>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N°3,0 - CANULA ENDOTRAQUEAL; CONFECCIONADA EM PVC, INCOLOR, TRANSPARENTE, FLEXÍVEL, ATOXICO; SEM CUFF; 3.0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</si>
  <si>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N°3,5 - CANULA ENDOTRAQUEAL; CONFECCIONADA EM PVC, INCOLOR, TRANSPARENTE, FLEXÍVEL, ATOXICO; SEM CUFF; 3,5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</si>
  <si>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N°4,0 - CANULA ENDOTRAQUEAL; CONFECCIONADA EM PVC, INCOLOR, TRANSPARENTE, FLEXÍVEL, ATOXICO; SEM CUFF; 4.0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</si>
  <si>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N°4,5 - CANULA ENDOTRAQUEAL; CONFECCIONADA EM PVC, INCOLOR, TRANSPARENTE, FLEXÍVEL, ATOXICO; SEM CUFF; 4,5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</si>
  <si>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N°5,5 - CANULA ENDOTRAQUEAL; CONFECCIONADA EM PVC, INCOLOR, TRANSPARENTE, FLEXÍVEL, ATOXICO; SEM CUFF; 5,5MM;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</si>
  <si>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N°6,0 - CANULA ENDOTRAQUEAL; CONFECCIONADA EM PVC, INCOLOR, TRANSPARENTE, FLEXÍVEL, ATOXICO; SEM CUFF; 6,0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</si>
  <si>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N°6,5 - CANULA ENDOTRAQUEAL; CONFECCIONADA EM PVC, INCOLOR, TRANSPARENTE, FLEXÍVEL, ATOXICO; SEM CUFF; 6,5 MM; EXTREMIDADE ATRAUMATICA; GRADUADO EM CENTIMETROS DE 1 EM 1 CM COM INICIO EM 8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</si>
  <si>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ENDOTRAQUEAL S/ BALAO N°7,0 - CANULA ENDOTRAQUEAL; CONFECCIONADA EM PVC, INCOLOR, TRANSPARENTE, FLEXÍVEL, ATOXICO; SEM CUFF; 7,0 MM; EXTREMIDADE ATRAUMATICA; GRADUADO EM CENTIMETROS DE 1 EM 1 CM COM INICIO EM  10 , POSSUIR  LINHA RADIOPACA EM TODA SUA EXTENSAO  E OLHO DE MURPHY; ENDELEVEL DE FACIL VISUALIZACAO USO UNICO; O PRODUTO DEVERA TER O SEU CALIBRE GRAVADO EXTERNAMENTE. EMBALAGEM INDIVIDUAL COM SELAGEM EFICIENTE QUE GARANTA A INTEGRIDADE DO PRODUTO ATE O MOMENTO DE SUA UTILIZACAO ESTERIL; EMBALADO EM MATERIAL QUE PROMOVA BARREIRA MICROBIANA E ABERTURA ASSEPTICA. TRAZENDO EXTERNAMENTE OS DADOS DE IDENTIFICACAO, PROCEDENCIA, NUMERO DE LOTE, DATA DE FABRICACAO, PRAZO DE VALIDADE E NUMERO DE REGISTRO NO MINISTERIO DA SAUDE. O PRAZO DE VALIDADE MÍNIMO DEVE SER DE 12 MESES A PARTIR DA DATA DE ENTREGA.</t>
  </si>
  <si>
    <t>SONDA ENTERAL N°06 - SONDA DE NUTRICAO ENTERAL; CONFECCIONADA EM POLIURETANO; BIOCOMPATIVEL, FLEXIVEL, SILICONIZADA, RADIOPACO; CALIBRE 06 COM NO MINIMO 60 CM DE COMPRIMENTO, COM GRADUACAO EM TODA A SUA EXTENSAO; COM FIO GUIA; EXTREMIDADE DISTAL COM CONECTOR UNIVERSAL EM Y; EXTREMIDADE PROXIMAL COM PONTA EM TUNGSTENIO; ESTERIL; EMBALADO EM MATERIAL QUE PROMOVA BARREIRA MICROBIANA E ABERTURA ASSEPTICA; A APRESENTACAO DO PRODUTO DEVERA OBEDECER A LEGISLACAO ATUAL VIGENTE</t>
  </si>
  <si>
    <t>SONDA ENTERAL N°08 - SONDA DE NUTRICAO ENTERAL; CONFECCIONADA EM SILICONE; APIROGENICO; CALIBRE 8FR,DIAMETRO EXTERNO 2.8MM E INTERNO 2.1MM,MARCACAO A CADA 10CM COM TOTAL DE 60CM DE COMPRIMENTO; EM NYLON FLEXIVEL; EXTREMIDADE DISTAL ARREDONDADA, FLEXÍVEL E SEM PESO; EXTREMIDADE PROXIMAL COM ALCA FIXADORA RESISTENTE; ESTERIL; EMBALADO EM MATERIAL QUE PROMOVA BARREIRA MICROBIANA E ABERTURA ASSEPTICA; A APRESENTACAO DO PRODUTO DEVERA OBEDECER A LEGISLACAO ATUAL VIGENTE</t>
  </si>
  <si>
    <t>SONDA ENTERAL N°12 - SONDA DE NUTRICAO ENTERAL; CONFECCIONADA EM POLIURETANO; BIOCOMPATIVEL, FLEXIVEL, SILICONIZADA, RADIOPACA; CALIBRE 12 COM NO MINIMO 120CM, COM GRADUACAO EM TODA A SUA EXTENSAO; FIO GUIA EM NYLON FLEXIVEL; EXTREMIDADE DISTAL COM CONECTOR UNVIERSAL EM Y; EXTREMIDADE PROXIMAL COM PONTA EM TUGSTENIO; ESTERIL; EMBALADO EM MATERIAL QUE PROMOVA BARREIRA MICROBIANA E ABERTURA ASSEPTICA; A APRESENTACAO DO PRODUTO DEVERA OBEDECER A LEGISLACAO ATUAL VIGENTE</t>
  </si>
  <si>
    <t>SONDA GASTROSTOMIA 100% SILICONIZADA 12FR - 20CM - SONDA GASTROSTOMIA 100% SILICONIZADA 12R DE APROXIMADAMENTE, 20 CM, TUBO DE GASTRONOMIA CIRURGICA, CALIBRE 12 FR, CONFECCIONADO EM SILICONE COM VOLUME DE BALAO DE 5 ML/20 ML, COM ANEL DE SILICONE PARA FIXACAO A PAREDE ABDOMINAL. A PONTA DISTAL DEVERA SER AFUNILADA PARA FACILITAR A INSERCAO E COM ORIFÍCIOS LATERAIS E MEDIANOS. A PONTA PROXIMAL DEVERA POSSUIR TRES (03) VIAS, SENDO UMA PARA INSUFLAR O BALAO, COM VALVULA ANTI-REFLUXO, OUTRA PARA INTRODUCAO DE MEDICAMENTOS E A TERCEIRA PARA A INFUSAO DE DIETA. ESTAS ULTIMAS DEVERAO VIR COM TAMPAS DE ENCAIXE DE TRAVA PARA EVITAR DESCONEXAO OU VAZAMENTO, CONEXAO UNIVERSAL PARA EQUIPOS E SERINGAS</t>
  </si>
  <si>
    <t>SONDA GASTROSTOMIA 100% SILICONIZADA 14FR - 20CM - SONDA GASTROSTOMIA 100% SILICONIZADA 14 FR DE APROXIMADAMENTE, 20 CM, TUBO DE GASTRONOMIA CIRURGICA, CALIBRE 14 FR, CONFECCIONADO EM SILICONE COM VOLUME DE BALAO DE 5 ML/20 ML, COM ANEL DE SILICONE PARA FIXACAO A PAREDE ABDOMINAL. A PONTA DISTAL DEVERA SER AFUNILADA PARA FACILITAR A INSERCAO E COM ORIFÍCIOS LATERAIS E MEDIANOS. A PONTA PROXIMAL DEVERA POSSUIR TRES (03) VIAS, SENDO UMA PARA INSUFLAR O BALAO, COM VALVULA ANTI-REFLUXO, OUTRA PARA INTRODUCAO DE MEDICAMENTOS E A TERCEIRA PARA A INFUSAO DE DIETA. ESTAS ULTIMAS DEVERAO VIR COM TAMPAS DE ENCAIXE DE TRAVA PARA EVITAR DESCONEXAO OU VAZAMENTO, CONEXAO UNIVERSAL PARA EQUIPOS E SERINGAS</t>
  </si>
  <si>
    <t>SONDA GASTROSTOMIA 100% SILICONIZADA 16FR - 20CM - SONDA GASTROSTOMIA 100% SILICONIZADA 16R DE APROXIMADAMENTE, 20 CM, TUBO DE GASTRONOMIA CIRURGICA, CALIBRE 16 FR, CONFECCIONADO EM SILICONE COM VOLUME DE BALAO DE 5 ML/20 ML, COM ANEL DE SILICONE PARA FIXACAO A PAREDE ABDOMINAL. A PONTA DISTAL DEVERA SER AFUNILADA PARA FACILITAR A INSERCAO E COM ORIFÍCIOS LATERAIS E MEDIANOS. A PONTA PROXIMAL DEVERA POSSUIR TRES (03) VIAS, SENDO UMA PARA INSUFLAR O BALAO, COM VALVULA ANTI-REFLUXO, OUTRA PARA INTRODUCAO DE MEDICAMENTOS E A TERCEIRA PARA A INFUSAO DE DIETA. ESTAS ULTIMAS DEVERAO VIR COM TAMPAS DE ENCAIXE DE TRAVA PARA EVITAR DESCONEXAO OU VAZAMENTO, CONEXAO UNIVERSAL PARA EQUIPOS E SERINGAS</t>
  </si>
  <si>
    <t>SONDA NASOGASTRICA TIPO LEVINE N°04 - SONDA, NASOGASTRICA, TIPO LEVINE, DESCARTAVEL, ESTERIL, CALIBRE 04,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</si>
  <si>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N°06 - SONDA, NASOGASTRICA, TIPO LEVINE, DESCARTAVEL, ESTERIL, CALIBRE 06,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</si>
  <si>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N°08 - SONDA, NASOGASTRICA, TIPO LEVINE, DESCARTAVEL, ESTERIL, CALIBRE 08,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</si>
  <si>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N°10 - SONDA, NASOGASTRICA, TIPO LEVINE, DESCARTAVEL, ESTERIL, CALIBRE 10,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</si>
  <si>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N°12 - SONDA, NASOGASTRICA, TIPO LEVINE, DESCARTAVEL, ESTERIL, CALIBRE 12,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</si>
  <si>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N°14 - SONDA, NASOGASTRICA, TIPO LEVINE, DESCARTAVEL, ESTERIL, CALIBRE 14,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</si>
  <si>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N°16 - SONDA, NASOGASTRICA, TIPO LEVINE, DESCARTAVEL, ESTERIL, CALIBRE 16,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</si>
  <si>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N°18 - SONDA, NASOGASTRICA, TIPO LEVINE, DESCARTAVEL, ESTERIL, CALIBRE 18,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</si>
  <si>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N°20 - SONDA, NASOGASTRICA, TIPO LEVINE, DESCARTAVEL, ESTERIL, CALIBRE 20,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</si>
  <si>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N°22 - SONDA, NASOGASTRICA, TIPO LEVINE, DESCARTAVEL, ESTERIL, CALIBRE 22,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</si>
  <si>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NASOGASTRICA TIPO LEVINE N°24 - SONDA, NASOGASTRICA, TIPO LEVINE, DESCARTAVEL, ESTERIL, CALIBRE 24, CONFECCIONADA EM POLIVINIL, OU MATERIAL SIMILAR NAO NOCIVO A SAUDE, TRANSPARENTE, FLEXÍVEL, SILICONIZADA, ATRAUMATICA, RADIOPACA, MEDINDO 110 CM, TOLERANDO-SE VARIACAO DE 10 CM PARA MAIS OU PARA MENOS, COM EXTREMIDADE DISTAL COM CONECTOR PLASTICO E TAMPA ARTICULADA, PERMITINDO CONEXOES SEGURAS E SEM VAZAMENTOS, EXTREMIDADE PROXIMAL COM PONTA ARREDONDADA, ORIFÍCIO CIRCULAR CENTRALIZADO E PERFURACOES OVAIS PROPORCIONAIS AO CALIBRE. O PRODUTO DEVERA TER O SEU CALIBRE E A MARCACAO DE COMPRIMENTOS GRAVADOS EXTERNAMENTE.</t>
  </si>
  <si>
    <t>SONDA RETAL N°04 - SONDA RETAL; CONFECCIONADA EM PVC; ATOXICA, FLEXIVEL, TRANSPARENTE; CALIBRE 04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</si>
  <si>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N°06 - SONDA RETAL; CONFECCIONADA EM PVC; ATOXICA, FLEXIVEL, TRANSPARENTE; CALIBRE 06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VIGENTEICA; A APRESENTACAO DO PRODUTO DEVERA OBEDECER A LEGISLACAO VIGENTE;</t>
  </si>
  <si>
    <t>SONDA RETAL N°08 - SONDA RETAL; CONFECCIONADA EM PVC; ATOXICA, FLEXIVEL, TRANSPARENTE; CALIBRE 08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</si>
  <si>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N°10 - SONDA RETAL; CONFECCIONADA EM PVC; ATOXICA, FLEXIVEL, TRANSPARENTE; CALIBRE 10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</si>
  <si>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N°12 - SONDA RETAL; CONFECCIONADA EM PVC; ATOXICA, FLEXIVEL, TRANSPARENTE; CALIBRE 12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</si>
  <si>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N°18 - SONDA RETAL; CONFECCIONADA EM PVC; ATOXICA, FLEXIVEL, TRANSPARENTE; CALIBRE 18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</si>
  <si>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N°22 - SONDA RETAL; CONFECCIONADA EM PVC; ATOXICA, FLEXIVEL, TRANSPARENTE; CALIBRE 22 FR; COM NO MINIMO 35 CM DE COMPRIMENTO; EXTREMIDADE DISTAL SEM CONECTOR; EXTREMIDADE PROXIMAL ARREDONDADA, ABERTA, ISENTA DE REBARBAS; SONDA SILICONIZADA; ESTERIL; EMBALADO EM MATERIAL QUE PROMOVA BARREIRA MICROBIANA E ABERTURA ASSEPTICA; A APRESENTACAO DO PRODUTO DEVERA OBEDECER A LEGISLACAO ATUAL VIGENTE</t>
  </si>
  <si>
    <t>SONDA RETAL N°24 - SONDA RETAL; CONFECCIONADA EM PVC; ATOXICA, FLEXIVEL, TRANSPARENTE; CALIBRE 24 FR; COM NO MINIMO 35 CM DE COMPRIMENTO; EXTREMIDADE DISTAL COM CONECTOR UNIVERAL; EXTREMIDADE PROXIMAL ARREDONDADA, ABERTA, ISENTA DE REBARBAS; SILICONIZADA; ESTERIL; EMBALADO EM MATERIAL QUE PROMOVA BARREIRA MICROBIANA E ABERTURA ASSEPTICA; A APRESENTACAO DO PRODUTO DEVERA OBEDECER A LEGISLACAO ATUAL VIGENTE</t>
  </si>
  <si>
    <t>SONDA SENGSTAKEN BLAKEMORE Nº 16 - EM LATEX NATURAL, TIPO SENGSTAKEN BLACKMORE, NAO ESTERIL; PARA SONDAGEM GASTRICA COM BALAO ESOFAGICO, 2 BALOES DE CONTROLE E 3 VIAS; NUMERO 16; LUBRIFICACAO QUE PERMITA ADEQUADA NAVEGABILIDADE DO FIO GUIA; O PRODUTO DEVERA OBEDECER A LEGISLACAO ATUAL VIGENTE; EMBALADA EM PAPEL GRAU CIRURGICO E FILME PLASTICO</t>
  </si>
  <si>
    <t>SONDA SENGSTAKEN BLAKEMORE Nº 18 - EM LATEX NATURAL, TIPO SENGSTAKEN BLACKMORE, NAO ESTERIL; PARA SONDAGEM GASTRICA COM BALAO ESOFAGICO, 2 BALOES DE CONTROLE E 3 VIAS; NUMERO 18; LUBRIFICACAO QUE PERMITA ADEQUADA NAVEGABILIDADE DO FIO GUIA; O PRODUTO DEVERA OBEDECER A LEGISLACAO ATUAL VIGENTE; EMBALADA EM PAPEL GRAU CIRURGICO E FILME PLASTICO</t>
  </si>
  <si>
    <t>SONDA SENGSTAKEN BLAKEMORE Nº 21 - EM LATEX NATURAL; TIPO SENGSTAKEN BLAKEMORE; NAO ESTERIL; PARA SONDAGEM GASTRICA COM BALAO ESOFAGICO; 2 BALOES DE CONTROLE E 3 VIAS; NUMERO CH 21; LUBRIFICACAO QUE PERMITA ADEQUADA NAVEGABILIDADE DO FIO GUIA; O PRODUTO DEVERA OBEDECER A LEGISLACAO ATUAL VIGENTE; EMBALADA EM PAPEL GRAU CIRURGICO E FILME PLASTICO</t>
  </si>
  <si>
    <t>SONDA URETRAL N°04 - SONDA URETRAL; CONFECCIONADA EM PVC, SEM REBARBAS DE MANUFATURA; ATOXICA, APIROGENICA, FLEXIVEL, TRANSPARENTE; COM 35 CM DE COMPRIMENTO, NUMERO 4; COM CONECTOR UNIVERSAL; SILICONIZADA; ESTERIL; EMBALADO EM MATERIAL QUE PROMOVA BARREIRA MICROBIANA E ABERTURA ASSEPTICA; A APRESENTACAO DO PRODUTO DEVERA OBEDECER A LEGISLACAO ATUAL VIGENTE</t>
  </si>
  <si>
    <t>SONDA URETRAL N°06 - SONDA URETRALN.º 06;  CONFECCIONADA EM POLIVINIL (PVC), FLEXIVEL E TRANSPARENTE; PARA SONDAGEM URETRAL; COM NO MINIMO 35 CM DE COMPRIMENTO; NUMERO 06; COM CONECTOR UNIVERSAL; NAO LUBRIFICADA; ESTERIL, ATOXICA E APIROGENICA; EMBALADO EM MATERIAL APROPRIADO COM BARREIRA MICROBIANA QUE PERMITA A TRANSFERENCIA ASSEPTICA; A APRESENTACAO DO PRODUTO DEVERA OBEDECER A LEGISLACAO VIGENTE;</t>
  </si>
  <si>
    <t>SONDA URETRAL N°08 - SONDA URETRAL; CONFECCIONADA EM PVC, SEM REBARBAS DE MANUFATURA; ATOXICA, APIROGENICA, FLEXIVEL, TRANSPARENTE; COM 35 CM DE COMPRIMENTO, NUMERO 8; COM CONECTOR UNIVERSAL; SILICONIZADA; ESTERIL; EMBALADO EM MATERIAL QUE PROMOVA BARREIRA MICROBIANA E ABERTURA ASSEPTICA; A APRESENTACAO DO PRODUTO DEVERA OBEDECER A LEGISLACAO ATUAL VIGENTE</t>
  </si>
  <si>
    <t>SONDA URETRAL N°10 - SONDA URETRAL; CONFECCIONADA EM PVC, SEM REBARBAS DE MANUFATURA; ATOXICA, APIROGENICA, FLEXIVEL, TRANSPARENTE; COM 35 CM DE COMPRIMENTO, NUMERO 10; COM CONECTOR UNIVERSAL; SILICONIZADA; ESTERIL; EMBALADO EM MATERIAL QUE PROMOVA BARREIRA MICROBIANA E ABERTURA ASSEPTICA; A APRESENTACAO DO PRODUTO DEVERA OBEDECER A LEGISLACAO ATUAL VIGENTE</t>
  </si>
  <si>
    <t>SONDA URETRAL N°12 - SONDA URETRAL; CONFECCIONADA EM PVC, SEM REBARBAS DE MANUFATURA; ATOXICA, APIROGENICA, FLEXIVEL, TRANSPARENTE; COM 35 CM DE COMPRIMENTO, NUMERO 12; COM CONECTOR UNIVERSAL; SILICONIZADA; ESTERIL; EMBALADO EM MATERIAL QUE PROMOVA BARREIRA MICROBIANA E ABERTURA ASSEPTICA; A APRESENTACAO DO PRODUTO DEVERA OBEDECER A LEGISLACAO ATUAL VIGENTE</t>
  </si>
  <si>
    <t>SONDA URETRAL Nº14 - SONDA URETRAL; CONFECCIONADA EM PVC, SEM REBARBAS DE MANUFATURA; ATOXICA, APIROGENICA, FLEXIVEL, TRANSPARENTE; COM 35 CM DE COMPRIMENTO, NUMERO 14; COM CONECTOR UNIVERSAL; NAO SILICONIZADA; ESTERIL; EMBALADO EM MATERIAL QUE PROMOVA BARREIRA MICROBIANA E ABERTURA ASSEPTICA; A APRESENTACAO DO PRODUTO DEVERA OBEDECER A LEGISLACAO ATUAL VIGENTE</t>
  </si>
  <si>
    <t>SONDA URETRAL Nº16 - SONDA URETRAL; CONFECCIONADA EM PVC, SEM REBARBAS DE MANUFATURA; ATOXICA, APIROGENICA, FLEXIVEL, TRANSPARENTE; COM 35 CM DE COMPRIMENTO, NUMERO 16; COM CONECTOR UNIVERSAL; SILICONIZADA; ESTERIL; EMBALADO EM MATERIAL QUE PROMOVA BARREIRA MICROBIANA E ABERTURA ASSEPTICA; A APRESENTACAO DO PRODUTO DEVERA OBEDECER A LEGISLACAO ATUAL VIGENTE</t>
  </si>
  <si>
    <t>SONDA URETRAL Nº18 - SONDA URETRAL; CONFECCIONADA EM PVC, SEM REBARBAS DE MANUFATURA; ATOXICA, APIROGENICA, FLEXIVEL, TRANSPARENTE; COM 35 CM DE COMPRIMENTO, NUMERO 18; COM CONECTOR UNIVERSAL; NAO SILICONIZADA; ESTERIL; EMBALADO EM MATERIAL QUE PROMOVA BARREIRA MICROBIANA E ABERTURA ASSEPTICA; A APRESENTACAO DO PRODUTO DEVERA OBEDECER A LEGISLACAO ATUAL VIGENTE</t>
  </si>
  <si>
    <t>SWAB PARA HIGIENE ORAL - SWAB PARA HIGIENE ORAL, COMPOSTO DE HASTE PLASTICA DE APROXIMADAMENTE 15 CM COM UMA EXTREMIDADE COM ESPONJA IMPREGNADA DE NO MINIMO 1,3G DE DENTIFRÍCIO COMPOSTO DE AGUA, BICARBONATO DE SODIO, AROMATIZANTE, CELULOSE, CARBOSEY METHIL, SULFATO DE SODIO, LAURIL, SACAINA SODICO E BENZOATO DE SODIO OU SIMILAR.</t>
  </si>
  <si>
    <t>TALA DE ALUMINIO 12 X 26CM - TALA RETANGULAR FLEXÍVEL PARA IMOBILIZACAO PROVISORIA DE DEDO, MEDINDO 12 CM X 26 CM, FORMADA POR UMA CHAPA DE ALUMÍNIO, REVESTIDA NA PARTE SUPERIOR E INFERIOR POR UMA CAMADA DE ESPUMA BRANCA COM DENSIDADE MÍNIMA DE 16, ANTIALERGICA E SEM EMENDAS, ENTRE A CHAPA DE ALUMÍNIO E A CAMADA SUPERIOR DE ESPUMA, DEVERA CONTER UMA CAMADA DE EVA (ETIL VINIL ACETATO) PARA MAIOR PROTECAO DO USUARIO DA TALA. POSSUIR FLEXIBILIDADE E MODELAGEM ADEQUADAS A FINALIDADE.</t>
  </si>
  <si>
    <t>DZ</t>
  </si>
  <si>
    <t>TALA DE ALUMINIO 16 X 26CM - TALA RETANGULAR FLEXÍVEL PARA IMOBILIZACAO PROVISORIA DE DEDO, MEDINDO 16 CM X 26 CM, FORMADA POR UMA CHAPA DE ALUMÍNIO, REVESTIDA NA PARTE SUPERIOR E INFERIOR POR UMA CAMADA DE ESPUMA BRANCA COM DENSIDADE MÍNIMA DE 16, ANTIALERGICA E SEM EMENDAS, ENTRE A CHAPA DE ALUMÍNIO E A CAMADA SUPERIOR DE ESPUMA, DEVERA CONTER UMA CAMADA DE EVA (ETIL VINIL ACETATO) PARA MAIOR PROTECAO DO USUARIO DA TALA. POSSUIR FLEXIBILIDADE E MODELAGEM ADEQUADAS A FINALIDADE6</t>
  </si>
  <si>
    <t>TAMPA DE SONDA VESICAL - TAMPA DE SONDA VESICAL, ESTERIL. O PRODUTO DEVERA TER O SEU CALIBRE E A MARCACAO DE COMPRIMENTOS GRAVADOS EXTERNAMENTE.</t>
  </si>
  <si>
    <t>TAMPA LUER LOOK MACHO ESTERIL - TAMPA LUER LOOK MACHO/FEMEA, ESTERIL. EMBALAGEM EXTERNA EM PAPEL GRAU CIRURGICO, COM ABERTURA ASSEPTICA, CONTENDO DADOS DE IDENTIFICACAO, PROCEDENCIA, TIPO E DATA DA ESTERILIZACAO, VALIDADE, NUMERO DO LOTE, REGISTRO MS.</t>
  </si>
  <si>
    <t>TELA DE POLIPROPILENO 15X15CM - TELA DE POLIPROPILENO; EM POLIPROPILENO,COM PROPRIEDADES DE CONTENSAO,COM MAELABILIDADE,SEM REBARBAS OU CANTOS VIVOS; EM MEDIDAS DE 15 X 15 CM,(COM VARIACAO DE +/- 1,0CM); EMBALADO EM MATERIAL QUE GARANTA A INTEGRIDADE DO PRODUTO E PROMOVA BARREIRA MICROBIANA E ABERTURA ASSEPTICA; A APRESENTACAO DO PRODUTO DEVERA OBEDECER A LEGISLACAO ATUAL VIGENTE</t>
  </si>
  <si>
    <t>TELA DE POLIPROPILENO 30.5 X 30.5CM - TELA DE POLIPROPILENO; EM 100% POLIPROPILENO MONOFILAMENTAR,NAO ABSORVIVEL,ACOMPANHADO DE LAUDOS QUE GARANTAM O USO; EM MEDIDAS DE MEDINDO 30.5CM X 30.5CM; EMBALADO EM EMBALADO EM MATERIAL QUE GARANTA A INTEGRIDADE DOPRODUTO; A APRESENTACAO DO PRODUTO DEVERA OBEDECER A A APRESENTACAO DO PRODUTO DEVERA OBEDECER A LEGISL ACAO ATUAL VIGENTE</t>
  </si>
  <si>
    <t>TELA DE POLIPROPILENO 6,5X11,5CM - TELA DE POLIPROPILENO; EM POLIPROPILENO; EM MEDIDAS DE 6,4 X 11,4CM,ESTERIL; EMBALADO EM MATERIAL QUE GARANTA A INTEGRIDADE DO PRODUTO; A APRESENTACAO DO PRODUTO DEVERA OBEDECER A LEGISLACAO ATUAL VIGENTE</t>
  </si>
  <si>
    <t>TERMO HIGROMETRO DIGITAL - TRANSMITE TEMPERATURA INTERNA E EXTERNA; UMIDADE INTERNA ; MEMORIA DE TEMPERATURA MAXIMA E MÍNIMA; FUNCAO HORA (12/24H) E CALENDARIO; VISOR DE CRISTAL LIQUIDO (LCD); MEDE NAS OPCOES DE UNIDADE EM ºC E ºF; PODE SER MONTADO EM PAREDE OU COLOCADO EM SUPERFÍCIE PLANA ULITILIZANDO BASE DE APOIO DOBRAVEL</t>
  </si>
  <si>
    <t>TERMOMETRO DIGITAL - TERMOMETRO; COM VISOR DE CRISTAL LIQUIDO, TERMOMETRO DIGITAL, CLINICO, RANGE DE MEDICAO DE 32 A 42 GRAUS CELSIUS; EM MATERIAL A PROVA DE AGUA, COM SINAIS SONOROS DIFERENCIADOS E FUNCAO AUTO DESLIGAMENTO; GRADUADA EM GRAUS CELSIUS, RESOLUCAO DE TEMPERATURA: 0,1 GRAUS CELSIUS, PRECISAO: +/-0,1 GRAUS CELSIUS.</t>
  </si>
  <si>
    <t>TERMOMETRO DIGITAL DE MAXIMA E MÍNIMA - TERMOMETRO DIGITAL; COM LIMITE OPERACIONAL DE TERMOMETRO DIGITAL DE MAXIMA E MINIMA, FAIXA DE MEDICAO DE -50 A 70°C OU MAIS AMPLA; COM TECLA RESET; NA FAIXA DE TEMPERATURA DE COM SENSOR E CABO DE PELO MENOS 2 METROS, RESOLUCAO DO INDICADOR DIGITAL: 0,1°C; USADO EM PRECISAO +/- 1,0°C OU MAIS PRECISO; DIMENSOES APROXIMADA 60X40X15MM (LXAXP); NA VOLTAGEM DE ALIMENTACAO POR PILHAS TAMANHO AA OU AAA DE FACIL SUBSTITUICAO; IMAS NA PARTE TRASEIRA P/ FIXACAO EM OBJETOS METALICOS, MANUAL DE INSTRUCOES; UTILIZADO PARA GARANTIA MIN.6 MESES A PARTIR DA ENTREGA E ASSIST.TEC. PERMANENTE PELO FABRICANTE/REPRES.AUTORIZADO</t>
  </si>
  <si>
    <t>TESTE TIPO BOWIE DICK - PACOTE TESTE NA MEDIDA  APROXIMADA DE 13CMX13CM PARA  AUTOCLAVE A VACUO NO CICLO DE BOWIE DICK, CONTENDO NO CENTRO DO MESMO UMA FOLHA IMPREGNADA COM TINTA TERMO-QUÍMICA SEM PRESENCA DE CHUMBO, ATOXICA, QUE APOS A EXPOSICAO DE 3,5 MINUTOS EM TEMPERATURA DE 134°C MUDA UNIFORMEMENTE DE COR CLARA PARA ESCURA, POSSIBILITANDO ASSIM A LEITURA DOS SEGUINTES PARAMETROS: REMOCAO DE AR, PENETRACAO DE VAPOR, AUSENCIA DE GASES NAO CONDENSAVEIS, DE SUPER AQUECIMENTO E DE UMIDADE INADEQUADA.</t>
  </si>
  <si>
    <t>TIRA REAGENTE PARA GLICEMIA CAPILAR - TIRAS REAGENTES, EM SUPORTE PLASTICO, COM AREA REATIVA PARA DETERMINACAO QUANTITATIVA DE GLICEMIA  E  APRESENTACAO DO RESULTADO  ATRAVES DE MONITOR PORTATIL, AMPEROMETRICO, DE CALIBRAGEM E MANUSEIO FACIL E RAPIDO FAIXA DE LEITURA COM VARIACAO MINIMA DE 10 A 20 E MAXIMA DE 500 A   600MG/DL, VALORES PODEM SER APROXIMADOS  PARA MAIS OU PARA MENOS SEM INTERFERENCIA OUTRAS SUBSTANCIAS COMUMENTES UTILIZADAS, COMO PARACETAMOL E CEFTRIAXONA. O TESTE DEVE SER FACIL E RAPIDO COM RESULTADO EM ATE 10 SEGUNDOS APOS A APLICACAO DO SANGUE TOTAL NA TIRA PODENDO SER UTILIZADO SANGUE TOTAL CAPILAR ARTERIAL VENOSOS E NEONATAL QUANDO OBTIDA POR PUNCAO DE POLPA DIGITAL COM VOLUME MAXIMO DE 2,0 MICROLITROS, APLICADA DIRETAMENTE NA FITA REATIVA. EMBALADAS INDIVIDUALMENTE OU NAO, DE ACORDO COM A PRAXE DO FABRICANTE DE MODO A ASSEGURAR PROTECAO DO PRODUTO ATE O MOMENTO DE SUA UTILIZACAO  TRAZENDO EXTERNAMENTE OS DADOS DE IDENTIFICACAO, PROCEDENCIA, NUMERO DE LOTE, DATA DE FABRICACAO E/OU PRAZO DE VALIDADE E NUMERO DE REGISTRO NO MINISTERIO DA SAUDE. O PRAZO DE VALIDADE MÍNIMO DEVE SER DE 12 MESES A PARTIR DA DATA DE ENTREGA.</t>
  </si>
  <si>
    <t>TORNEIRA DESCARTAVEL C/ 3 VIAS - CONJUNTO DE TORNEIRINHA; EM TORNEIRA BI VALVULA DE ALTOFLUXO, C/CORPO EM POLICARBONATO, TRANSPARENTE VALVULA EM SILICONE PARA CONEXAO SEM AGULHA; COM CANAIS E FLUXOS EXATOS COM CANAL DE FLUXO GRAVITACIONAL APROXIMADO DE 12L/H, QUE PERMITA LIMPEZA AUTOMATICA DO VOLUME INTERNO QUANDO EM FLUXO CONTINUO; COM VOLUME RESIDUAL PROXIMO DE ZERO. PRIMING APROXIMADO DE 0,3ML.LUERLOCK MACHO NA SAIDA LATERAL DIREITA C; COM /TAMPA PROTETORA EM POLIETILENO, SAIDA LATERAL ESQUERDA E FRONTAL C/ CONEXAO VALVULADA FEMEA; EMBALADO: EM MATERIAL Q PROMOVA BARREIRA MICROBIANA E ABERTURA ASSEPTICA; DEVENDO CONSTAR: PRODUTO DEVERA OBEDECER A LEGISLACAO ATUAL VIGENTE.</t>
  </si>
  <si>
    <t>TRANSDUTOR DE PRESSAO INVASIVA- P.A.M - KIT PARA MEDICAO DE PRESSAO ARTERIAL INVASIVA ADULTO COMPOSTO NO MÍNIMO DE: 01 TRANSDUTOR DE PRESSAO REUTILIZAVEL, EQUIPO DE SORO EM PVC COM REGULADOR DE FLUXO, 01 DISPOSITIVO DE FLUSH, 02 TORNEIRINHAS DE 03 VIAS MULTIDIRECIONAL, 02 TUBOS EXTENSORES MEDINDO APROXIMADAMENTE 122 E 130 CM, CONECTOR MACHO E FEMEA E ETIQUETAS. EMBALAGEM INDIVIDUAL, ESTERIL, TRAZENDO EXTERNAMENTE OS DADOS DE IDENTIFICACAO, SUA PROCEDENCIA, DATA E TIPO DE ESTERILIZACAO, VALIDADE, LOTE E REGISTRO NA ANVISA.</t>
  </si>
  <si>
    <t>TUBO DE SILICONE N° 204 - TUBO DE SILICONE; EM SILICONE FLEXIVEL,TRANSPARENTE; CALIBRE N.204; APRESENTACAO RESPEITANDO A LEGISLACAO ATUAL VIGENTE.</t>
  </si>
  <si>
    <t>TURBANTE CIRURGICO C/ELASTICO - TURBANTE CIRURGICO, DESCARTAVEL, CONFECCIONADO EM NAO TECIDO COM GRAMATURA DE 30G/M2, ANTIALERGICO, VENTILACAO ADEQUADA, FORMATO ANATOMICO COM ELASTICO EM TODO PERÍMETRO, SOLDADO ELETRONICAMENTE.CAIXA COM 100 UNIDADES</t>
  </si>
  <si>
    <t>UMIDIFICADOR P/OXIGENIO 250 ML - FRASCO PARA UMIDIFICADOR, ROSCA DE METAL OU PLASTICO, COM CAPACIDADE PARA 250ML ADAPTAVEL AO FLUXOMETRO, EMBALAGEM QUE GARANTA A INTEGRIDADE DO PRODUTO E A  APRESENTACAO DEVERA OBEDECER A LEGISLACAO ATUAL VIGENTE.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</si>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</sst>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5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56.25">
      <c r="A17">
        <v>13</v>
      </c>
      <c r="B17">
        <v>8</v>
      </c>
      <c r="C17">
        <v>2021</v>
      </c>
      <c r="D17">
        <v>1</v>
      </c>
      <c r="G17" s="15">
        <v>1</v>
      </c>
      <c r="H17" s="20" t="s">
        <v>22</v>
      </c>
      <c r="I17" s="23">
        <v>80</v>
      </c>
      <c r="J17" s="23" t="s">
        <v>23</v>
      </c>
      <c r="K17" s="15"/>
      <c r="L17" s="7"/>
      <c r="M17" s="2"/>
      <c r="N17" s="2"/>
      <c r="O17" s="29">
        <f>(IF(AND(J17&gt;0,J17&lt;=I17),J17,I17)*(L17-M17+N17))</f>
        <v>0</v>
      </c>
      <c r="P17" s="12"/>
      <c r="Q17" s="2"/>
      <c r="R17" s="2"/>
    </row>
    <row r="18" spans="1:18" ht="112.5">
      <c r="A18">
        <v>13</v>
      </c>
      <c r="B18">
        <v>8</v>
      </c>
      <c r="C18">
        <v>2021</v>
      </c>
      <c r="D18">
        <v>2</v>
      </c>
      <c r="G18" s="15">
        <v>2</v>
      </c>
      <c r="H18" s="20" t="s">
        <v>24</v>
      </c>
      <c r="I18" s="23">
        <v>45000</v>
      </c>
      <c r="J18" s="23" t="s">
        <v>25</v>
      </c>
      <c r="K18" s="15"/>
      <c r="L18" s="7"/>
      <c r="M18" s="2"/>
      <c r="N18" s="2"/>
      <c r="O18" s="29">
        <f>(IF(AND(J18&gt;0,J18&lt;=I18),J18,I18)*(L18-M18+N18))</f>
        <v>0</v>
      </c>
      <c r="P18" s="12"/>
      <c r="Q18" s="2"/>
      <c r="R18" s="2"/>
    </row>
    <row r="19" spans="1:18" ht="157.5">
      <c r="A19">
        <v>13</v>
      </c>
      <c r="B19">
        <v>8</v>
      </c>
      <c r="C19">
        <v>2021</v>
      </c>
      <c r="D19">
        <v>3</v>
      </c>
      <c r="G19" s="15">
        <v>3</v>
      </c>
      <c r="H19" s="20" t="s">
        <v>26</v>
      </c>
      <c r="I19" s="23">
        <v>45</v>
      </c>
      <c r="J19" s="23" t="s">
        <v>27</v>
      </c>
      <c r="K19" s="15"/>
      <c r="L19" s="7"/>
      <c r="M19" s="2"/>
      <c r="N19" s="2"/>
      <c r="O19" s="29">
        <f>(IF(AND(J19&gt;0,J19&lt;=I19),J19,I19)*(L19-M19+N19))</f>
        <v>0</v>
      </c>
      <c r="P19" s="12"/>
      <c r="Q19" s="2"/>
      <c r="R19" s="2"/>
    </row>
    <row r="20" spans="1:18" ht="78.75">
      <c r="A20">
        <v>13</v>
      </c>
      <c r="B20">
        <v>8</v>
      </c>
      <c r="C20">
        <v>2021</v>
      </c>
      <c r="D20">
        <v>4</v>
      </c>
      <c r="G20" s="15">
        <v>4</v>
      </c>
      <c r="H20" s="20" t="s">
        <v>28</v>
      </c>
      <c r="I20" s="23">
        <v>450000</v>
      </c>
      <c r="J20" s="23" t="s">
        <v>25</v>
      </c>
      <c r="K20" s="15"/>
      <c r="L20" s="7"/>
      <c r="M20" s="2"/>
      <c r="N20" s="2"/>
      <c r="O20" s="29">
        <f>(IF(AND(J20&gt;0,J20&lt;=I20),J20,I20)*(L20-M20+N20))</f>
        <v>0</v>
      </c>
      <c r="P20" s="12"/>
      <c r="Q20" s="2"/>
      <c r="R20" s="2"/>
    </row>
    <row r="21" spans="1:18" ht="123.75">
      <c r="A21">
        <v>13</v>
      </c>
      <c r="B21">
        <v>8</v>
      </c>
      <c r="C21">
        <v>2021</v>
      </c>
      <c r="D21">
        <v>5</v>
      </c>
      <c r="G21" s="15">
        <v>5</v>
      </c>
      <c r="H21" s="20" t="s">
        <v>29</v>
      </c>
      <c r="I21" s="23">
        <v>5000</v>
      </c>
      <c r="J21" s="23" t="s">
        <v>25</v>
      </c>
      <c r="K21" s="15"/>
      <c r="L21" s="7"/>
      <c r="M21" s="2"/>
      <c r="N21" s="2"/>
      <c r="O21" s="29">
        <f>(IF(AND(J21&gt;0,J21&lt;=I21),J21,I21)*(L21-M21+N21))</f>
        <v>0</v>
      </c>
      <c r="P21" s="12"/>
      <c r="Q21" s="2"/>
      <c r="R21" s="2"/>
    </row>
    <row r="22" spans="1:18" ht="123.75">
      <c r="A22">
        <v>13</v>
      </c>
      <c r="B22">
        <v>8</v>
      </c>
      <c r="C22">
        <v>2021</v>
      </c>
      <c r="D22">
        <v>6</v>
      </c>
      <c r="G22" s="15">
        <v>6</v>
      </c>
      <c r="H22" s="20" t="s">
        <v>30</v>
      </c>
      <c r="I22" s="23">
        <v>18000</v>
      </c>
      <c r="J22" s="23" t="s">
        <v>25</v>
      </c>
      <c r="K22" s="15"/>
      <c r="L22" s="7"/>
      <c r="M22" s="2"/>
      <c r="N22" s="2"/>
      <c r="O22" s="29">
        <f>(IF(AND(J22&gt;0,J22&lt;=I22),J22,I22)*(L22-M22+N22))</f>
        <v>0</v>
      </c>
      <c r="P22" s="12"/>
      <c r="Q22" s="2"/>
      <c r="R22" s="2"/>
    </row>
    <row r="23" spans="1:18" ht="123.75">
      <c r="A23">
        <v>13</v>
      </c>
      <c r="B23">
        <v>8</v>
      </c>
      <c r="C23">
        <v>2021</v>
      </c>
      <c r="D23">
        <v>7</v>
      </c>
      <c r="G23" s="15">
        <v>7</v>
      </c>
      <c r="H23" s="20" t="s">
        <v>31</v>
      </c>
      <c r="I23" s="23">
        <v>12000</v>
      </c>
      <c r="J23" s="23" t="s">
        <v>25</v>
      </c>
      <c r="K23" s="15"/>
      <c r="L23" s="7"/>
      <c r="M23" s="2"/>
      <c r="N23" s="2"/>
      <c r="O23" s="29">
        <f>(IF(AND(J23&gt;0,J23&lt;=I23),J23,I23)*(L23-M23+N23))</f>
        <v>0</v>
      </c>
      <c r="P23" s="12"/>
      <c r="Q23" s="2"/>
      <c r="R23" s="2"/>
    </row>
    <row r="24" spans="1:18" ht="123.75">
      <c r="A24">
        <v>13</v>
      </c>
      <c r="B24">
        <v>8</v>
      </c>
      <c r="C24">
        <v>2021</v>
      </c>
      <c r="D24">
        <v>8</v>
      </c>
      <c r="G24" s="15">
        <v>8</v>
      </c>
      <c r="H24" s="20" t="s">
        <v>32</v>
      </c>
      <c r="I24" s="23">
        <v>28500</v>
      </c>
      <c r="J24" s="23" t="s">
        <v>25</v>
      </c>
      <c r="K24" s="15"/>
      <c r="L24" s="7"/>
      <c r="M24" s="2"/>
      <c r="N24" s="2"/>
      <c r="O24" s="29">
        <f>(IF(AND(J24&gt;0,J24&lt;=I24),J24,I24)*(L24-M24+N24))</f>
        <v>0</v>
      </c>
      <c r="P24" s="12"/>
      <c r="Q24" s="2"/>
      <c r="R24" s="2"/>
    </row>
    <row r="25" spans="1:18" ht="146.25">
      <c r="A25">
        <v>13</v>
      </c>
      <c r="B25">
        <v>8</v>
      </c>
      <c r="C25">
        <v>2021</v>
      </c>
      <c r="D25">
        <v>9</v>
      </c>
      <c r="G25" s="15">
        <v>9</v>
      </c>
      <c r="H25" s="20" t="s">
        <v>33</v>
      </c>
      <c r="I25" s="23">
        <v>25500</v>
      </c>
      <c r="J25" s="23" t="s">
        <v>25</v>
      </c>
      <c r="K25" s="15"/>
      <c r="L25" s="7"/>
      <c r="M25" s="2"/>
      <c r="N25" s="2"/>
      <c r="O25" s="29">
        <f>(IF(AND(J25&gt;0,J25&lt;=I25),J25,I25)*(L25-M25+N25))</f>
        <v>0</v>
      </c>
      <c r="P25" s="12"/>
      <c r="Q25" s="2"/>
      <c r="R25" s="2"/>
    </row>
    <row r="26" spans="1:18" ht="123.75">
      <c r="A26">
        <v>13</v>
      </c>
      <c r="B26">
        <v>8</v>
      </c>
      <c r="C26">
        <v>2021</v>
      </c>
      <c r="D26">
        <v>10</v>
      </c>
      <c r="G26" s="15">
        <v>10</v>
      </c>
      <c r="H26" s="20" t="s">
        <v>34</v>
      </c>
      <c r="I26" s="23">
        <v>27000</v>
      </c>
      <c r="J26" s="23" t="s">
        <v>25</v>
      </c>
      <c r="K26" s="15"/>
      <c r="L26" s="7"/>
      <c r="M26" s="2"/>
      <c r="N26" s="2"/>
      <c r="O26" s="29">
        <f>(IF(AND(J26&gt;0,J26&lt;=I26),J26,I26)*(L26-M26+N26))</f>
        <v>0</v>
      </c>
      <c r="P26" s="12"/>
      <c r="Q26" s="2"/>
      <c r="R26" s="2"/>
    </row>
    <row r="27" spans="1:18" ht="67.5">
      <c r="A27">
        <v>13</v>
      </c>
      <c r="B27">
        <v>8</v>
      </c>
      <c r="C27">
        <v>2021</v>
      </c>
      <c r="D27">
        <v>11</v>
      </c>
      <c r="G27" s="15">
        <v>11</v>
      </c>
      <c r="H27" s="20" t="s">
        <v>35</v>
      </c>
      <c r="I27" s="23">
        <v>12000</v>
      </c>
      <c r="J27" s="23" t="s">
        <v>25</v>
      </c>
      <c r="K27" s="15"/>
      <c r="L27" s="7"/>
      <c r="M27" s="2"/>
      <c r="N27" s="2"/>
      <c r="O27" s="29">
        <f>(IF(AND(J27&gt;0,J27&lt;=I27),J27,I27)*(L27-M27+N27))</f>
        <v>0</v>
      </c>
      <c r="P27" s="12"/>
      <c r="Q27" s="2"/>
      <c r="R27" s="2"/>
    </row>
    <row r="28" spans="1:18" ht="123.75">
      <c r="A28">
        <v>13</v>
      </c>
      <c r="B28">
        <v>8</v>
      </c>
      <c r="C28">
        <v>2021</v>
      </c>
      <c r="D28">
        <v>12</v>
      </c>
      <c r="G28" s="15">
        <v>12</v>
      </c>
      <c r="H28" s="20" t="s">
        <v>36</v>
      </c>
      <c r="I28" s="23">
        <v>1000</v>
      </c>
      <c r="J28" s="23" t="s">
        <v>25</v>
      </c>
      <c r="K28" s="15"/>
      <c r="L28" s="7"/>
      <c r="M28" s="2"/>
      <c r="N28" s="2"/>
      <c r="O28" s="29">
        <f>(IF(AND(J28&gt;0,J28&lt;=I28),J28,I28)*(L28-M28+N28))</f>
        <v>0</v>
      </c>
      <c r="P28" s="12"/>
      <c r="Q28" s="2"/>
      <c r="R28" s="2"/>
    </row>
    <row r="29" spans="1:18" ht="78.75">
      <c r="A29">
        <v>13</v>
      </c>
      <c r="B29">
        <v>8</v>
      </c>
      <c r="C29">
        <v>2021</v>
      </c>
      <c r="D29">
        <v>13</v>
      </c>
      <c r="G29" s="15">
        <v>13</v>
      </c>
      <c r="H29" s="20" t="s">
        <v>37</v>
      </c>
      <c r="I29" s="23">
        <v>80</v>
      </c>
      <c r="J29" s="23" t="s">
        <v>25</v>
      </c>
      <c r="K29" s="15"/>
      <c r="L29" s="7"/>
      <c r="M29" s="2"/>
      <c r="N29" s="2"/>
      <c r="O29" s="29">
        <f>(IF(AND(J29&gt;0,J29&lt;=I29),J29,I29)*(L29-M29+N29))</f>
        <v>0</v>
      </c>
      <c r="P29" s="12"/>
      <c r="Q29" s="2"/>
      <c r="R29" s="2"/>
    </row>
    <row r="30" spans="1:18" ht="67.5">
      <c r="A30">
        <v>13</v>
      </c>
      <c r="B30">
        <v>8</v>
      </c>
      <c r="C30">
        <v>2021</v>
      </c>
      <c r="D30">
        <v>14</v>
      </c>
      <c r="G30" s="15">
        <v>14</v>
      </c>
      <c r="H30" s="20" t="s">
        <v>38</v>
      </c>
      <c r="I30" s="23">
        <v>50</v>
      </c>
      <c r="J30" s="23" t="s">
        <v>25</v>
      </c>
      <c r="K30" s="15"/>
      <c r="L30" s="7"/>
      <c r="M30" s="2"/>
      <c r="N30" s="2"/>
      <c r="O30" s="29">
        <f>(IF(AND(J30&gt;0,J30&lt;=I30),J30,I30)*(L30-M30+N30))</f>
        <v>0</v>
      </c>
      <c r="P30" s="12"/>
      <c r="Q30" s="2"/>
      <c r="R30" s="2"/>
    </row>
    <row r="31" spans="1:18" ht="90">
      <c r="A31">
        <v>13</v>
      </c>
      <c r="B31">
        <v>8</v>
      </c>
      <c r="C31">
        <v>2021</v>
      </c>
      <c r="D31">
        <v>15</v>
      </c>
      <c r="G31" s="15">
        <v>15</v>
      </c>
      <c r="H31" s="20" t="s">
        <v>39</v>
      </c>
      <c r="I31" s="23">
        <v>225</v>
      </c>
      <c r="J31" s="23" t="s">
        <v>25</v>
      </c>
      <c r="K31" s="15"/>
      <c r="L31" s="7"/>
      <c r="M31" s="2"/>
      <c r="N31" s="2"/>
      <c r="O31" s="29">
        <f>(IF(AND(J31&gt;0,J31&lt;=I31),J31,I31)*(L31-M31+N31))</f>
        <v>0</v>
      </c>
      <c r="P31" s="12"/>
      <c r="Q31" s="2"/>
      <c r="R31" s="2"/>
    </row>
    <row r="32" spans="1:18" ht="90">
      <c r="A32">
        <v>13</v>
      </c>
      <c r="B32">
        <v>8</v>
      </c>
      <c r="C32">
        <v>2021</v>
      </c>
      <c r="D32">
        <v>16</v>
      </c>
      <c r="G32" s="15">
        <v>16</v>
      </c>
      <c r="H32" s="20" t="s">
        <v>40</v>
      </c>
      <c r="I32" s="23">
        <v>1000</v>
      </c>
      <c r="J32" s="23" t="s">
        <v>25</v>
      </c>
      <c r="K32" s="15"/>
      <c r="L32" s="7"/>
      <c r="M32" s="2"/>
      <c r="N32" s="2"/>
      <c r="O32" s="29">
        <f>(IF(AND(J32&gt;0,J32&lt;=I32),J32,I32)*(L32-M32+N32))</f>
        <v>0</v>
      </c>
      <c r="P32" s="12"/>
      <c r="Q32" s="2"/>
      <c r="R32" s="2"/>
    </row>
    <row r="33" spans="1:18" ht="90">
      <c r="A33">
        <v>13</v>
      </c>
      <c r="B33">
        <v>8</v>
      </c>
      <c r="C33">
        <v>2021</v>
      </c>
      <c r="D33">
        <v>17</v>
      </c>
      <c r="G33" s="15">
        <v>17</v>
      </c>
      <c r="H33" s="20" t="s">
        <v>41</v>
      </c>
      <c r="I33" s="23">
        <v>25</v>
      </c>
      <c r="J33" s="23" t="s">
        <v>25</v>
      </c>
      <c r="K33" s="15"/>
      <c r="L33" s="7"/>
      <c r="M33" s="2"/>
      <c r="N33" s="2"/>
      <c r="O33" s="29">
        <f>(IF(AND(J33&gt;0,J33&lt;=I33),J33,I33)*(L33-M33+N33))</f>
        <v>0</v>
      </c>
      <c r="P33" s="12"/>
      <c r="Q33" s="2"/>
      <c r="R33" s="2"/>
    </row>
    <row r="34" spans="1:18" ht="112.5">
      <c r="A34">
        <v>13</v>
      </c>
      <c r="B34">
        <v>8</v>
      </c>
      <c r="C34">
        <v>2021</v>
      </c>
      <c r="D34">
        <v>18</v>
      </c>
      <c r="G34" s="15">
        <v>18</v>
      </c>
      <c r="H34" s="20" t="s">
        <v>42</v>
      </c>
      <c r="I34" s="23">
        <v>500</v>
      </c>
      <c r="J34" s="23" t="s">
        <v>25</v>
      </c>
      <c r="K34" s="15"/>
      <c r="L34" s="7"/>
      <c r="M34" s="2"/>
      <c r="N34" s="2"/>
      <c r="O34" s="29">
        <f>(IF(AND(J34&gt;0,J34&lt;=I34),J34,I34)*(L34-M34+N34))</f>
        <v>0</v>
      </c>
      <c r="P34" s="12"/>
      <c r="Q34" s="2"/>
      <c r="R34" s="2"/>
    </row>
    <row r="35" spans="1:18" ht="90">
      <c r="A35">
        <v>13</v>
      </c>
      <c r="B35">
        <v>8</v>
      </c>
      <c r="C35">
        <v>2021</v>
      </c>
      <c r="D35">
        <v>19</v>
      </c>
      <c r="G35" s="15">
        <v>19</v>
      </c>
      <c r="H35" s="20" t="s">
        <v>43</v>
      </c>
      <c r="I35" s="23">
        <v>700</v>
      </c>
      <c r="J35" s="23" t="s">
        <v>25</v>
      </c>
      <c r="K35" s="15"/>
      <c r="L35" s="7"/>
      <c r="M35" s="2"/>
      <c r="N35" s="2"/>
      <c r="O35" s="29">
        <f>(IF(AND(J35&gt;0,J35&lt;=I35),J35,I35)*(L35-M35+N35))</f>
        <v>0</v>
      </c>
      <c r="P35" s="12"/>
      <c r="Q35" s="2"/>
      <c r="R35" s="2"/>
    </row>
    <row r="36" spans="1:18" ht="90">
      <c r="A36">
        <v>13</v>
      </c>
      <c r="B36">
        <v>8</v>
      </c>
      <c r="C36">
        <v>2021</v>
      </c>
      <c r="D36">
        <v>20</v>
      </c>
      <c r="G36" s="15">
        <v>20</v>
      </c>
      <c r="H36" s="20" t="s">
        <v>44</v>
      </c>
      <c r="I36" s="23">
        <v>100</v>
      </c>
      <c r="J36" s="23" t="s">
        <v>25</v>
      </c>
      <c r="K36" s="15"/>
      <c r="L36" s="7"/>
      <c r="M36" s="2"/>
      <c r="N36" s="2"/>
      <c r="O36" s="29">
        <f>(IF(AND(J36&gt;0,J36&lt;=I36),J36,I36)*(L36-M36+N36))</f>
        <v>0</v>
      </c>
      <c r="P36" s="12"/>
      <c r="Q36" s="2"/>
      <c r="R36" s="2"/>
    </row>
    <row r="37" spans="1:18" ht="90">
      <c r="A37">
        <v>13</v>
      </c>
      <c r="B37">
        <v>8</v>
      </c>
      <c r="C37">
        <v>2021</v>
      </c>
      <c r="D37">
        <v>21</v>
      </c>
      <c r="G37" s="15">
        <v>21</v>
      </c>
      <c r="H37" s="20" t="s">
        <v>45</v>
      </c>
      <c r="I37" s="23">
        <v>75</v>
      </c>
      <c r="J37" s="23" t="s">
        <v>25</v>
      </c>
      <c r="K37" s="15"/>
      <c r="L37" s="7"/>
      <c r="M37" s="2"/>
      <c r="N37" s="2"/>
      <c r="O37" s="29">
        <f>(IF(AND(J37&gt;0,J37&lt;=I37),J37,I37)*(L37-M37+N37))</f>
        <v>0</v>
      </c>
      <c r="P37" s="12"/>
      <c r="Q37" s="2"/>
      <c r="R37" s="2"/>
    </row>
    <row r="38" spans="1:18" ht="33.75">
      <c r="A38">
        <v>13</v>
      </c>
      <c r="B38">
        <v>8</v>
      </c>
      <c r="C38">
        <v>2021</v>
      </c>
      <c r="D38">
        <v>22</v>
      </c>
      <c r="G38" s="15">
        <v>22</v>
      </c>
      <c r="H38" s="20" t="s">
        <v>46</v>
      </c>
      <c r="I38" s="23">
        <v>60</v>
      </c>
      <c r="J38" s="23" t="s">
        <v>25</v>
      </c>
      <c r="K38" s="15"/>
      <c r="L38" s="7"/>
      <c r="M38" s="2"/>
      <c r="N38" s="2"/>
      <c r="O38" s="29">
        <f>(IF(AND(J38&gt;0,J38&lt;=I38),J38,I38)*(L38-M38+N38))</f>
        <v>0</v>
      </c>
      <c r="P38" s="12"/>
      <c r="Q38" s="2"/>
      <c r="R38" s="2"/>
    </row>
    <row r="39" spans="1:18" ht="101.25">
      <c r="A39">
        <v>13</v>
      </c>
      <c r="B39">
        <v>8</v>
      </c>
      <c r="C39">
        <v>2021</v>
      </c>
      <c r="D39">
        <v>23</v>
      </c>
      <c r="G39" s="15">
        <v>23</v>
      </c>
      <c r="H39" s="20" t="s">
        <v>47</v>
      </c>
      <c r="I39" s="23">
        <v>450</v>
      </c>
      <c r="J39" s="23" t="s">
        <v>25</v>
      </c>
      <c r="K39" s="15"/>
      <c r="L39" s="7"/>
      <c r="M39" s="2"/>
      <c r="N39" s="2"/>
      <c r="O39" s="29">
        <f>(IF(AND(J39&gt;0,J39&lt;=I39),J39,I39)*(L39-M39+N39))</f>
        <v>0</v>
      </c>
      <c r="P39" s="12"/>
      <c r="Q39" s="2"/>
      <c r="R39" s="2"/>
    </row>
    <row r="40" spans="1:18" ht="101.25">
      <c r="A40">
        <v>13</v>
      </c>
      <c r="B40">
        <v>8</v>
      </c>
      <c r="C40">
        <v>2021</v>
      </c>
      <c r="D40">
        <v>24</v>
      </c>
      <c r="G40" s="15">
        <v>24</v>
      </c>
      <c r="H40" s="20" t="s">
        <v>48</v>
      </c>
      <c r="I40" s="23">
        <v>3900</v>
      </c>
      <c r="J40" s="23" t="s">
        <v>23</v>
      </c>
      <c r="K40" s="15"/>
      <c r="L40" s="7"/>
      <c r="M40" s="2"/>
      <c r="N40" s="2"/>
      <c r="O40" s="29">
        <f>(IF(AND(J40&gt;0,J40&lt;=I40),J40,I40)*(L40-M40+N40))</f>
        <v>0</v>
      </c>
      <c r="P40" s="12"/>
      <c r="Q40" s="2"/>
      <c r="R40" s="2"/>
    </row>
    <row r="41" spans="1:18" ht="33.75">
      <c r="A41">
        <v>13</v>
      </c>
      <c r="B41">
        <v>8</v>
      </c>
      <c r="C41">
        <v>2021</v>
      </c>
      <c r="D41">
        <v>25</v>
      </c>
      <c r="G41" s="15">
        <v>25</v>
      </c>
      <c r="H41" s="20" t="s">
        <v>49</v>
      </c>
      <c r="I41" s="23">
        <v>40</v>
      </c>
      <c r="J41" s="23" t="s">
        <v>25</v>
      </c>
      <c r="K41" s="15"/>
      <c r="L41" s="7"/>
      <c r="M41" s="2"/>
      <c r="N41" s="2"/>
      <c r="O41" s="29">
        <f>(IF(AND(J41&gt;0,J41&lt;=I41),J41,I41)*(L41-M41+N41))</f>
        <v>0</v>
      </c>
      <c r="P41" s="12"/>
      <c r="Q41" s="2"/>
      <c r="R41" s="2"/>
    </row>
    <row r="42" spans="1:18" ht="45">
      <c r="A42">
        <v>13</v>
      </c>
      <c r="B42">
        <v>8</v>
      </c>
      <c r="C42">
        <v>2021</v>
      </c>
      <c r="D42">
        <v>26</v>
      </c>
      <c r="G42" s="15">
        <v>26</v>
      </c>
      <c r="H42" s="20" t="s">
        <v>50</v>
      </c>
      <c r="I42" s="23">
        <v>6500</v>
      </c>
      <c r="J42" s="23" t="s">
        <v>25</v>
      </c>
      <c r="K42" s="15"/>
      <c r="L42" s="7"/>
      <c r="M42" s="2"/>
      <c r="N42" s="2"/>
      <c r="O42" s="29">
        <f>(IF(AND(J42&gt;0,J42&lt;=I42),J42,I42)*(L42-M42+N42))</f>
        <v>0</v>
      </c>
      <c r="P42" s="12"/>
      <c r="Q42" s="2"/>
      <c r="R42" s="2"/>
    </row>
    <row r="43" spans="1:18" ht="67.5">
      <c r="A43">
        <v>13</v>
      </c>
      <c r="B43">
        <v>8</v>
      </c>
      <c r="C43">
        <v>2021</v>
      </c>
      <c r="D43">
        <v>27</v>
      </c>
      <c r="G43" s="15">
        <v>27</v>
      </c>
      <c r="H43" s="20" t="s">
        <v>51</v>
      </c>
      <c r="I43" s="23">
        <v>250</v>
      </c>
      <c r="J43" s="23" t="s">
        <v>25</v>
      </c>
      <c r="K43" s="15"/>
      <c r="L43" s="7"/>
      <c r="M43" s="2"/>
      <c r="N43" s="2"/>
      <c r="O43" s="29">
        <f>(IF(AND(J43&gt;0,J43&lt;=I43),J43,I43)*(L43-M43+N43))</f>
        <v>0</v>
      </c>
      <c r="P43" s="12"/>
      <c r="Q43" s="2"/>
      <c r="R43" s="2"/>
    </row>
    <row r="44" spans="1:18" ht="22.5">
      <c r="A44">
        <v>13</v>
      </c>
      <c r="B44">
        <v>8</v>
      </c>
      <c r="C44">
        <v>2021</v>
      </c>
      <c r="D44">
        <v>28</v>
      </c>
      <c r="G44" s="15">
        <v>28</v>
      </c>
      <c r="H44" s="20" t="s">
        <v>52</v>
      </c>
      <c r="I44" s="23">
        <v>35</v>
      </c>
      <c r="J44" s="23" t="s">
        <v>25</v>
      </c>
      <c r="K44" s="15"/>
      <c r="L44" s="7"/>
      <c r="M44" s="2"/>
      <c r="N44" s="2"/>
      <c r="O44" s="29">
        <f>(IF(AND(J44&gt;0,J44&lt;=I44),J44,I44)*(L44-M44+N44))</f>
        <v>0</v>
      </c>
      <c r="P44" s="12"/>
      <c r="Q44" s="2"/>
      <c r="R44" s="2"/>
    </row>
    <row r="45" spans="1:18" ht="101.25">
      <c r="A45">
        <v>13</v>
      </c>
      <c r="B45">
        <v>8</v>
      </c>
      <c r="C45">
        <v>2021</v>
      </c>
      <c r="D45">
        <v>29</v>
      </c>
      <c r="G45" s="15">
        <v>29</v>
      </c>
      <c r="H45" s="20" t="s">
        <v>53</v>
      </c>
      <c r="I45" s="23">
        <v>6750</v>
      </c>
      <c r="J45" s="23" t="s">
        <v>54</v>
      </c>
      <c r="K45" s="15"/>
      <c r="L45" s="7"/>
      <c r="M45" s="2"/>
      <c r="N45" s="2"/>
      <c r="O45" s="29">
        <f>(IF(AND(J45&gt;0,J45&lt;=I45),J45,I45)*(L45-M45+N45))</f>
        <v>0</v>
      </c>
      <c r="P45" s="12"/>
      <c r="Q45" s="2"/>
      <c r="R45" s="2"/>
    </row>
    <row r="46" spans="1:18" ht="101.25">
      <c r="A46">
        <v>13</v>
      </c>
      <c r="B46">
        <v>8</v>
      </c>
      <c r="C46">
        <v>2021</v>
      </c>
      <c r="D46">
        <v>30</v>
      </c>
      <c r="G46" s="15">
        <v>30</v>
      </c>
      <c r="H46" s="20" t="s">
        <v>55</v>
      </c>
      <c r="I46" s="23">
        <v>18000</v>
      </c>
      <c r="J46" s="23" t="s">
        <v>54</v>
      </c>
      <c r="K46" s="15"/>
      <c r="L46" s="7"/>
      <c r="M46" s="2"/>
      <c r="N46" s="2"/>
      <c r="O46" s="29">
        <f>(IF(AND(J46&gt;0,J46&lt;=I46),J46,I46)*(L46-M46+N46))</f>
        <v>0</v>
      </c>
      <c r="P46" s="12"/>
      <c r="Q46" s="2"/>
      <c r="R46" s="2"/>
    </row>
    <row r="47" spans="1:18" ht="112.5">
      <c r="A47">
        <v>13</v>
      </c>
      <c r="B47">
        <v>8</v>
      </c>
      <c r="C47">
        <v>2021</v>
      </c>
      <c r="D47">
        <v>31</v>
      </c>
      <c r="G47" s="15">
        <v>31</v>
      </c>
      <c r="H47" s="20" t="s">
        <v>56</v>
      </c>
      <c r="I47" s="23">
        <v>2000</v>
      </c>
      <c r="J47" s="23" t="s">
        <v>54</v>
      </c>
      <c r="K47" s="15"/>
      <c r="L47" s="7"/>
      <c r="M47" s="2"/>
      <c r="N47" s="2"/>
      <c r="O47" s="29">
        <f>(IF(AND(J47&gt;0,J47&lt;=I47),J47,I47)*(L47-M47+N47))</f>
        <v>0</v>
      </c>
      <c r="P47" s="12"/>
      <c r="Q47" s="2"/>
      <c r="R47" s="2"/>
    </row>
    <row r="48" spans="1:18" ht="112.5">
      <c r="A48">
        <v>13</v>
      </c>
      <c r="B48">
        <v>8</v>
      </c>
      <c r="C48">
        <v>2021</v>
      </c>
      <c r="D48">
        <v>32</v>
      </c>
      <c r="G48" s="15">
        <v>32</v>
      </c>
      <c r="H48" s="20" t="s">
        <v>57</v>
      </c>
      <c r="I48" s="23">
        <v>12000</v>
      </c>
      <c r="J48" s="23" t="s">
        <v>54</v>
      </c>
      <c r="K48" s="15"/>
      <c r="L48" s="7"/>
      <c r="M48" s="2"/>
      <c r="N48" s="2"/>
      <c r="O48" s="29">
        <f>(IF(AND(J48&gt;0,J48&lt;=I48),J48,I48)*(L48-M48+N48))</f>
        <v>0</v>
      </c>
      <c r="P48" s="12"/>
      <c r="Q48" s="2"/>
      <c r="R48" s="2"/>
    </row>
    <row r="49" spans="1:18" ht="112.5">
      <c r="A49">
        <v>13</v>
      </c>
      <c r="B49">
        <v>8</v>
      </c>
      <c r="C49">
        <v>2021</v>
      </c>
      <c r="D49">
        <v>33</v>
      </c>
      <c r="G49" s="15">
        <v>33</v>
      </c>
      <c r="H49" s="20" t="s">
        <v>58</v>
      </c>
      <c r="I49" s="23">
        <v>14000</v>
      </c>
      <c r="J49" s="23" t="s">
        <v>54</v>
      </c>
      <c r="K49" s="15"/>
      <c r="L49" s="7"/>
      <c r="M49" s="2"/>
      <c r="N49" s="2"/>
      <c r="O49" s="29">
        <f>(IF(AND(J49&gt;0,J49&lt;=I49),J49,I49)*(L49-M49+N49))</f>
        <v>0</v>
      </c>
      <c r="P49" s="12"/>
      <c r="Q49" s="2"/>
      <c r="R49" s="2"/>
    </row>
    <row r="50" spans="1:18" ht="112.5">
      <c r="A50">
        <v>13</v>
      </c>
      <c r="B50">
        <v>8</v>
      </c>
      <c r="C50">
        <v>2021</v>
      </c>
      <c r="D50">
        <v>34</v>
      </c>
      <c r="G50" s="15">
        <v>34</v>
      </c>
      <c r="H50" s="20" t="s">
        <v>59</v>
      </c>
      <c r="I50" s="23">
        <v>4800</v>
      </c>
      <c r="J50" s="23" t="s">
        <v>54</v>
      </c>
      <c r="K50" s="15"/>
      <c r="L50" s="7"/>
      <c r="M50" s="2"/>
      <c r="N50" s="2"/>
      <c r="O50" s="29">
        <f>(IF(AND(J50&gt;0,J50&lt;=I50),J50,I50)*(L50-M50+N50))</f>
        <v>0</v>
      </c>
      <c r="P50" s="12"/>
      <c r="Q50" s="2"/>
      <c r="R50" s="2"/>
    </row>
    <row r="51" spans="1:18" ht="56.25">
      <c r="A51">
        <v>13</v>
      </c>
      <c r="B51">
        <v>8</v>
      </c>
      <c r="C51">
        <v>2021</v>
      </c>
      <c r="D51">
        <v>35</v>
      </c>
      <c r="G51" s="15">
        <v>35</v>
      </c>
      <c r="H51" s="20" t="s">
        <v>60</v>
      </c>
      <c r="I51" s="23">
        <v>50</v>
      </c>
      <c r="J51" s="23" t="s">
        <v>25</v>
      </c>
      <c r="K51" s="15"/>
      <c r="L51" s="7"/>
      <c r="M51" s="2"/>
      <c r="N51" s="2"/>
      <c r="O51" s="29">
        <f>(IF(AND(J51&gt;0,J51&lt;=I51),J51,I51)*(L51-M51+N51))</f>
        <v>0</v>
      </c>
      <c r="P51" s="12"/>
      <c r="Q51" s="2"/>
      <c r="R51" s="2"/>
    </row>
    <row r="52" spans="1:18" ht="123.75">
      <c r="A52">
        <v>13</v>
      </c>
      <c r="B52">
        <v>8</v>
      </c>
      <c r="C52">
        <v>2021</v>
      </c>
      <c r="D52">
        <v>36</v>
      </c>
      <c r="G52" s="15">
        <v>36</v>
      </c>
      <c r="H52" s="20" t="s">
        <v>61</v>
      </c>
      <c r="I52" s="23">
        <v>1200</v>
      </c>
      <c r="J52" s="23" t="s">
        <v>54</v>
      </c>
      <c r="K52" s="15"/>
      <c r="L52" s="7"/>
      <c r="M52" s="2"/>
      <c r="N52" s="2"/>
      <c r="O52" s="29">
        <f>(IF(AND(J52&gt;0,J52&lt;=I52),J52,I52)*(L52-M52+N52))</f>
        <v>0</v>
      </c>
      <c r="P52" s="12"/>
      <c r="Q52" s="2"/>
      <c r="R52" s="2"/>
    </row>
    <row r="53" spans="1:18" ht="123.75">
      <c r="A53">
        <v>13</v>
      </c>
      <c r="B53">
        <v>8</v>
      </c>
      <c r="C53">
        <v>2021</v>
      </c>
      <c r="D53">
        <v>37</v>
      </c>
      <c r="G53" s="15">
        <v>37</v>
      </c>
      <c r="H53" s="20" t="s">
        <v>62</v>
      </c>
      <c r="I53" s="23">
        <v>2600</v>
      </c>
      <c r="J53" s="23" t="s">
        <v>54</v>
      </c>
      <c r="K53" s="15"/>
      <c r="L53" s="7"/>
      <c r="M53" s="2"/>
      <c r="N53" s="2"/>
      <c r="O53" s="29">
        <f>(IF(AND(J53&gt;0,J53&lt;=I53),J53,I53)*(L53-M53+N53))</f>
        <v>0</v>
      </c>
      <c r="P53" s="12"/>
      <c r="Q53" s="2"/>
      <c r="R53" s="2"/>
    </row>
    <row r="54" spans="1:18" ht="123.75">
      <c r="A54">
        <v>13</v>
      </c>
      <c r="B54">
        <v>8</v>
      </c>
      <c r="C54">
        <v>2021</v>
      </c>
      <c r="D54">
        <v>38</v>
      </c>
      <c r="G54" s="15">
        <v>38</v>
      </c>
      <c r="H54" s="20" t="s">
        <v>63</v>
      </c>
      <c r="I54" s="23">
        <v>450</v>
      </c>
      <c r="J54" s="23" t="s">
        <v>54</v>
      </c>
      <c r="K54" s="15"/>
      <c r="L54" s="7"/>
      <c r="M54" s="2"/>
      <c r="N54" s="2"/>
      <c r="O54" s="29">
        <f>(IF(AND(J54&gt;0,J54&lt;=I54),J54,I54)*(L54-M54+N54))</f>
        <v>0</v>
      </c>
      <c r="P54" s="12"/>
      <c r="Q54" s="2"/>
      <c r="R54" s="2"/>
    </row>
    <row r="55" spans="1:18" ht="168.75">
      <c r="A55">
        <v>13</v>
      </c>
      <c r="B55">
        <v>8</v>
      </c>
      <c r="C55">
        <v>2021</v>
      </c>
      <c r="D55">
        <v>39</v>
      </c>
      <c r="G55" s="15">
        <v>39</v>
      </c>
      <c r="H55" s="20" t="s">
        <v>64</v>
      </c>
      <c r="I55" s="23">
        <v>10500</v>
      </c>
      <c r="J55" s="23" t="s">
        <v>25</v>
      </c>
      <c r="K55" s="15"/>
      <c r="L55" s="7"/>
      <c r="M55" s="2"/>
      <c r="N55" s="2"/>
      <c r="O55" s="29">
        <f>(IF(AND(J55&gt;0,J55&lt;=I55),J55,I55)*(L55-M55+N55))</f>
        <v>0</v>
      </c>
      <c r="P55" s="12"/>
      <c r="Q55" s="2"/>
      <c r="R55" s="2"/>
    </row>
    <row r="56" spans="1:18" ht="258.75">
      <c r="A56">
        <v>13</v>
      </c>
      <c r="B56">
        <v>8</v>
      </c>
      <c r="C56">
        <v>2021</v>
      </c>
      <c r="D56">
        <v>40</v>
      </c>
      <c r="G56" s="15">
        <v>40</v>
      </c>
      <c r="H56" s="20" t="s">
        <v>65</v>
      </c>
      <c r="I56" s="23">
        <v>400</v>
      </c>
      <c r="J56" s="23" t="s">
        <v>25</v>
      </c>
      <c r="K56" s="15"/>
      <c r="L56" s="7"/>
      <c r="M56" s="2"/>
      <c r="N56" s="2"/>
      <c r="O56" s="29">
        <f>(IF(AND(J56&gt;0,J56&lt;=I56),J56,I56)*(L56-M56+N56))</f>
        <v>0</v>
      </c>
      <c r="P56" s="12"/>
      <c r="Q56" s="2"/>
      <c r="R56" s="2"/>
    </row>
    <row r="57" spans="1:18" ht="213.75">
      <c r="A57">
        <v>13</v>
      </c>
      <c r="B57">
        <v>8</v>
      </c>
      <c r="C57">
        <v>2021</v>
      </c>
      <c r="D57">
        <v>41</v>
      </c>
      <c r="G57" s="15">
        <v>41</v>
      </c>
      <c r="H57" s="20" t="s">
        <v>66</v>
      </c>
      <c r="I57" s="23">
        <v>13500</v>
      </c>
      <c r="J57" s="23" t="s">
        <v>25</v>
      </c>
      <c r="K57" s="15"/>
      <c r="L57" s="7"/>
      <c r="M57" s="2"/>
      <c r="N57" s="2"/>
      <c r="O57" s="29">
        <f>(IF(AND(J57&gt;0,J57&lt;=I57),J57,I57)*(L57-M57+N57))</f>
        <v>0</v>
      </c>
      <c r="P57" s="12"/>
      <c r="Q57" s="2"/>
      <c r="R57" s="2"/>
    </row>
    <row r="58" spans="1:18" ht="213.75">
      <c r="A58">
        <v>13</v>
      </c>
      <c r="B58">
        <v>8</v>
      </c>
      <c r="C58">
        <v>2021</v>
      </c>
      <c r="D58">
        <v>42</v>
      </c>
      <c r="G58" s="15">
        <v>42</v>
      </c>
      <c r="H58" s="20" t="s">
        <v>67</v>
      </c>
      <c r="I58" s="23">
        <v>165000</v>
      </c>
      <c r="J58" s="23" t="s">
        <v>25</v>
      </c>
      <c r="K58" s="15"/>
      <c r="L58" s="7"/>
      <c r="M58" s="2"/>
      <c r="N58" s="2"/>
      <c r="O58" s="29">
        <f>(IF(AND(J58&gt;0,J58&lt;=I58),J58,I58)*(L58-M58+N58))</f>
        <v>0</v>
      </c>
      <c r="P58" s="12"/>
      <c r="Q58" s="2"/>
      <c r="R58" s="2"/>
    </row>
    <row r="59" spans="1:18" ht="101.25">
      <c r="A59">
        <v>13</v>
      </c>
      <c r="B59">
        <v>8</v>
      </c>
      <c r="C59">
        <v>2021</v>
      </c>
      <c r="D59">
        <v>43</v>
      </c>
      <c r="G59" s="15">
        <v>43</v>
      </c>
      <c r="H59" s="20" t="s">
        <v>68</v>
      </c>
      <c r="I59" s="23">
        <v>30</v>
      </c>
      <c r="J59" s="23" t="s">
        <v>25</v>
      </c>
      <c r="K59" s="15"/>
      <c r="L59" s="7"/>
      <c r="M59" s="2"/>
      <c r="N59" s="2"/>
      <c r="O59" s="29">
        <f>(IF(AND(J59&gt;0,J59&lt;=I59),J59,I59)*(L59-M59+N59))</f>
        <v>0</v>
      </c>
      <c r="P59" s="12"/>
      <c r="Q59" s="2"/>
      <c r="R59" s="2"/>
    </row>
    <row r="60" spans="1:18" ht="101.25">
      <c r="A60">
        <v>13</v>
      </c>
      <c r="B60">
        <v>8</v>
      </c>
      <c r="C60">
        <v>2021</v>
      </c>
      <c r="D60">
        <v>44</v>
      </c>
      <c r="G60" s="15">
        <v>44</v>
      </c>
      <c r="H60" s="20" t="s">
        <v>69</v>
      </c>
      <c r="I60" s="23">
        <v>20</v>
      </c>
      <c r="J60" s="23" t="s">
        <v>54</v>
      </c>
      <c r="K60" s="15"/>
      <c r="L60" s="7"/>
      <c r="M60" s="2"/>
      <c r="N60" s="2"/>
      <c r="O60" s="29">
        <f>(IF(AND(J60&gt;0,J60&lt;=I60),J60,I60)*(L60-M60+N60))</f>
        <v>0</v>
      </c>
      <c r="P60" s="12"/>
      <c r="Q60" s="2"/>
      <c r="R60" s="2"/>
    </row>
    <row r="61" spans="1:18" ht="90">
      <c r="A61">
        <v>13</v>
      </c>
      <c r="B61">
        <v>8</v>
      </c>
      <c r="C61">
        <v>2021</v>
      </c>
      <c r="D61">
        <v>45</v>
      </c>
      <c r="G61" s="15">
        <v>45</v>
      </c>
      <c r="H61" s="20" t="s">
        <v>70</v>
      </c>
      <c r="I61" s="23">
        <v>2000</v>
      </c>
      <c r="J61" s="23" t="s">
        <v>25</v>
      </c>
      <c r="K61" s="15"/>
      <c r="L61" s="7"/>
      <c r="M61" s="2"/>
      <c r="N61" s="2"/>
      <c r="O61" s="29">
        <f>(IF(AND(J61&gt;0,J61&lt;=I61),J61,I61)*(L61-M61+N61))</f>
        <v>0</v>
      </c>
      <c r="P61" s="12"/>
      <c r="Q61" s="2"/>
      <c r="R61" s="2"/>
    </row>
    <row r="62" spans="1:18" ht="22.5">
      <c r="A62">
        <v>13</v>
      </c>
      <c r="B62">
        <v>8</v>
      </c>
      <c r="C62">
        <v>2021</v>
      </c>
      <c r="D62">
        <v>46</v>
      </c>
      <c r="G62" s="15">
        <v>46</v>
      </c>
      <c r="H62" s="20" t="s">
        <v>71</v>
      </c>
      <c r="I62" s="23">
        <v>50</v>
      </c>
      <c r="J62" s="23" t="s">
        <v>25</v>
      </c>
      <c r="K62" s="15"/>
      <c r="L62" s="7"/>
      <c r="M62" s="2"/>
      <c r="N62" s="2"/>
      <c r="O62" s="29">
        <f>(IF(AND(J62&gt;0,J62&lt;=I62),J62,I62)*(L62-M62+N62))</f>
        <v>0</v>
      </c>
      <c r="P62" s="12"/>
      <c r="Q62" s="2"/>
      <c r="R62" s="2"/>
    </row>
    <row r="63" spans="1:18" ht="56.25">
      <c r="A63">
        <v>13</v>
      </c>
      <c r="B63">
        <v>8</v>
      </c>
      <c r="C63">
        <v>2021</v>
      </c>
      <c r="D63">
        <v>47</v>
      </c>
      <c r="G63" s="15">
        <v>47</v>
      </c>
      <c r="H63" s="20" t="s">
        <v>72</v>
      </c>
      <c r="I63" s="23">
        <v>600</v>
      </c>
      <c r="J63" s="23" t="s">
        <v>25</v>
      </c>
      <c r="K63" s="15"/>
      <c r="L63" s="7"/>
      <c r="M63" s="2"/>
      <c r="N63" s="2"/>
      <c r="O63" s="29">
        <f>(IF(AND(J63&gt;0,J63&lt;=I63),J63,I63)*(L63-M63+N63))</f>
        <v>0</v>
      </c>
      <c r="P63" s="12"/>
      <c r="Q63" s="2"/>
      <c r="R63" s="2"/>
    </row>
    <row r="64" spans="1:18" ht="33.75">
      <c r="A64">
        <v>13</v>
      </c>
      <c r="B64">
        <v>8</v>
      </c>
      <c r="C64">
        <v>2021</v>
      </c>
      <c r="D64">
        <v>48</v>
      </c>
      <c r="G64" s="15">
        <v>48</v>
      </c>
      <c r="H64" s="20" t="s">
        <v>73</v>
      </c>
      <c r="I64" s="23">
        <v>1000</v>
      </c>
      <c r="J64" s="23" t="s">
        <v>25</v>
      </c>
      <c r="K64" s="15"/>
      <c r="L64" s="7"/>
      <c r="M64" s="2"/>
      <c r="N64" s="2"/>
      <c r="O64" s="29">
        <f>(IF(AND(J64&gt;0,J64&lt;=I64),J64,I64)*(L64-M64+N64))</f>
        <v>0</v>
      </c>
      <c r="P64" s="12"/>
      <c r="Q64" s="2"/>
      <c r="R64" s="2"/>
    </row>
    <row r="65" spans="1:18" ht="33.75">
      <c r="A65">
        <v>13</v>
      </c>
      <c r="B65">
        <v>8</v>
      </c>
      <c r="C65">
        <v>2021</v>
      </c>
      <c r="D65">
        <v>49</v>
      </c>
      <c r="G65" s="15">
        <v>49</v>
      </c>
      <c r="H65" s="20" t="s">
        <v>74</v>
      </c>
      <c r="I65" s="23">
        <v>900</v>
      </c>
      <c r="J65" s="23" t="s">
        <v>25</v>
      </c>
      <c r="K65" s="15"/>
      <c r="L65" s="7"/>
      <c r="M65" s="2"/>
      <c r="N65" s="2"/>
      <c r="O65" s="29">
        <f>(IF(AND(J65&gt;0,J65&lt;=I65),J65,I65)*(L65-M65+N65))</f>
        <v>0</v>
      </c>
      <c r="P65" s="12"/>
      <c r="Q65" s="2"/>
      <c r="R65" s="2"/>
    </row>
    <row r="66" spans="1:18" ht="33.75">
      <c r="A66">
        <v>13</v>
      </c>
      <c r="B66">
        <v>8</v>
      </c>
      <c r="C66">
        <v>2021</v>
      </c>
      <c r="D66">
        <v>50</v>
      </c>
      <c r="G66" s="15">
        <v>50</v>
      </c>
      <c r="H66" s="20" t="s">
        <v>75</v>
      </c>
      <c r="I66" s="23">
        <v>1500</v>
      </c>
      <c r="J66" s="23" t="s">
        <v>25</v>
      </c>
      <c r="K66" s="15"/>
      <c r="L66" s="7"/>
      <c r="M66" s="2"/>
      <c r="N66" s="2"/>
      <c r="O66" s="29">
        <f>(IF(AND(J66&gt;0,J66&lt;=I66),J66,I66)*(L66-M66+N66))</f>
        <v>0</v>
      </c>
      <c r="P66" s="12"/>
      <c r="Q66" s="2"/>
      <c r="R66" s="2"/>
    </row>
    <row r="67" spans="1:18" ht="33.75">
      <c r="A67">
        <v>13</v>
      </c>
      <c r="B67">
        <v>8</v>
      </c>
      <c r="C67">
        <v>2021</v>
      </c>
      <c r="D67">
        <v>51</v>
      </c>
      <c r="G67" s="15">
        <v>51</v>
      </c>
      <c r="H67" s="20" t="s">
        <v>76</v>
      </c>
      <c r="I67" s="23">
        <v>200</v>
      </c>
      <c r="J67" s="23" t="s">
        <v>25</v>
      </c>
      <c r="K67" s="15"/>
      <c r="L67" s="7"/>
      <c r="M67" s="2"/>
      <c r="N67" s="2"/>
      <c r="O67" s="29">
        <f>(IF(AND(J67&gt;0,J67&lt;=I67),J67,I67)*(L67-M67+N67))</f>
        <v>0</v>
      </c>
      <c r="P67" s="12"/>
      <c r="Q67" s="2"/>
      <c r="R67" s="2"/>
    </row>
    <row r="68" spans="1:18" ht="135">
      <c r="A68">
        <v>13</v>
      </c>
      <c r="B68">
        <v>8</v>
      </c>
      <c r="C68">
        <v>2021</v>
      </c>
      <c r="D68">
        <v>52</v>
      </c>
      <c r="G68" s="15">
        <v>52</v>
      </c>
      <c r="H68" s="20" t="s">
        <v>77</v>
      </c>
      <c r="I68" s="23">
        <v>200</v>
      </c>
      <c r="J68" s="23" t="s">
        <v>25</v>
      </c>
      <c r="K68" s="15"/>
      <c r="L68" s="7"/>
      <c r="M68" s="2"/>
      <c r="N68" s="2"/>
      <c r="O68" s="29">
        <f>(IF(AND(J68&gt;0,J68&lt;=I68),J68,I68)*(L68-M68+N68))</f>
        <v>0</v>
      </c>
      <c r="P68" s="12"/>
      <c r="Q68" s="2"/>
      <c r="R68" s="2"/>
    </row>
    <row r="69" spans="1:18" ht="45">
      <c r="A69">
        <v>13</v>
      </c>
      <c r="B69">
        <v>8</v>
      </c>
      <c r="C69">
        <v>2021</v>
      </c>
      <c r="D69">
        <v>53</v>
      </c>
      <c r="G69" s="15">
        <v>53</v>
      </c>
      <c r="H69" s="20" t="s">
        <v>78</v>
      </c>
      <c r="I69" s="23">
        <v>530</v>
      </c>
      <c r="J69" s="23" t="s">
        <v>25</v>
      </c>
      <c r="K69" s="15"/>
      <c r="L69" s="7"/>
      <c r="M69" s="2"/>
      <c r="N69" s="2"/>
      <c r="O69" s="29">
        <f>(IF(AND(J69&gt;0,J69&lt;=I69),J69,I69)*(L69-M69+N69))</f>
        <v>0</v>
      </c>
      <c r="P69" s="12"/>
      <c r="Q69" s="2"/>
      <c r="R69" s="2"/>
    </row>
    <row r="70" spans="1:18" ht="90">
      <c r="A70">
        <v>13</v>
      </c>
      <c r="B70">
        <v>8</v>
      </c>
      <c r="C70">
        <v>2021</v>
      </c>
      <c r="D70">
        <v>54</v>
      </c>
      <c r="G70" s="15">
        <v>54</v>
      </c>
      <c r="H70" s="20" t="s">
        <v>79</v>
      </c>
      <c r="I70" s="23">
        <v>800</v>
      </c>
      <c r="J70" s="23" t="s">
        <v>25</v>
      </c>
      <c r="K70" s="15"/>
      <c r="L70" s="7"/>
      <c r="M70" s="2"/>
      <c r="N70" s="2"/>
      <c r="O70" s="29">
        <f>(IF(AND(J70&gt;0,J70&lt;=I70),J70,I70)*(L70-M70+N70))</f>
        <v>0</v>
      </c>
      <c r="P70" s="12"/>
      <c r="Q70" s="2"/>
      <c r="R70" s="2"/>
    </row>
    <row r="71" spans="1:18" ht="90">
      <c r="A71">
        <v>13</v>
      </c>
      <c r="B71">
        <v>8</v>
      </c>
      <c r="C71">
        <v>2021</v>
      </c>
      <c r="D71">
        <v>55</v>
      </c>
      <c r="G71" s="15">
        <v>55</v>
      </c>
      <c r="H71" s="20" t="s">
        <v>80</v>
      </c>
      <c r="I71" s="23">
        <v>980</v>
      </c>
      <c r="J71" s="23" t="s">
        <v>25</v>
      </c>
      <c r="K71" s="15"/>
      <c r="L71" s="7"/>
      <c r="M71" s="2"/>
      <c r="N71" s="2"/>
      <c r="O71" s="29">
        <f>(IF(AND(J71&gt;0,J71&lt;=I71),J71,I71)*(L71-M71+N71))</f>
        <v>0</v>
      </c>
      <c r="P71" s="12"/>
      <c r="Q71" s="2"/>
      <c r="R71" s="2"/>
    </row>
    <row r="72" spans="1:18" ht="90">
      <c r="A72">
        <v>13</v>
      </c>
      <c r="B72">
        <v>8</v>
      </c>
      <c r="C72">
        <v>2021</v>
      </c>
      <c r="D72">
        <v>56</v>
      </c>
      <c r="G72" s="15">
        <v>56</v>
      </c>
      <c r="H72" s="20" t="s">
        <v>81</v>
      </c>
      <c r="I72" s="23">
        <v>1130</v>
      </c>
      <c r="J72" s="23" t="s">
        <v>25</v>
      </c>
      <c r="K72" s="15"/>
      <c r="L72" s="7"/>
      <c r="M72" s="2"/>
      <c r="N72" s="2"/>
      <c r="O72" s="29">
        <f>(IF(AND(J72&gt;0,J72&lt;=I72),J72,I72)*(L72-M72+N72))</f>
        <v>0</v>
      </c>
      <c r="P72" s="12"/>
      <c r="Q72" s="2"/>
      <c r="R72" s="2"/>
    </row>
    <row r="73" spans="1:18" ht="180">
      <c r="A73">
        <v>13</v>
      </c>
      <c r="B73">
        <v>8</v>
      </c>
      <c r="C73">
        <v>2021</v>
      </c>
      <c r="D73">
        <v>57</v>
      </c>
      <c r="G73" s="15">
        <v>57</v>
      </c>
      <c r="H73" s="20" t="s">
        <v>82</v>
      </c>
      <c r="I73" s="23">
        <v>3000</v>
      </c>
      <c r="J73" s="23" t="s">
        <v>25</v>
      </c>
      <c r="K73" s="15"/>
      <c r="L73" s="7"/>
      <c r="M73" s="2"/>
      <c r="N73" s="2"/>
      <c r="O73" s="29">
        <f>(IF(AND(J73&gt;0,J73&lt;=I73),J73,I73)*(L73-M73+N73))</f>
        <v>0</v>
      </c>
      <c r="P73" s="12"/>
      <c r="Q73" s="2"/>
      <c r="R73" s="2"/>
    </row>
    <row r="74" spans="1:18" ht="135">
      <c r="A74">
        <v>13</v>
      </c>
      <c r="B74">
        <v>8</v>
      </c>
      <c r="C74">
        <v>2021</v>
      </c>
      <c r="D74">
        <v>58</v>
      </c>
      <c r="G74" s="15">
        <v>58</v>
      </c>
      <c r="H74" s="20" t="s">
        <v>83</v>
      </c>
      <c r="I74" s="23">
        <v>500</v>
      </c>
      <c r="J74" s="23" t="s">
        <v>25</v>
      </c>
      <c r="K74" s="15"/>
      <c r="L74" s="7"/>
      <c r="M74" s="2"/>
      <c r="N74" s="2"/>
      <c r="O74" s="29">
        <f>(IF(AND(J74&gt;0,J74&lt;=I74),J74,I74)*(L74-M74+N74))</f>
        <v>0</v>
      </c>
      <c r="P74" s="12"/>
      <c r="Q74" s="2"/>
      <c r="R74" s="2"/>
    </row>
    <row r="75" spans="1:18" ht="157.5">
      <c r="A75">
        <v>13</v>
      </c>
      <c r="B75">
        <v>8</v>
      </c>
      <c r="C75">
        <v>2021</v>
      </c>
      <c r="D75">
        <v>59</v>
      </c>
      <c r="G75" s="15">
        <v>59</v>
      </c>
      <c r="H75" s="20" t="s">
        <v>84</v>
      </c>
      <c r="I75" s="23">
        <v>6000</v>
      </c>
      <c r="J75" s="23" t="s">
        <v>25</v>
      </c>
      <c r="K75" s="15"/>
      <c r="L75" s="7"/>
      <c r="M75" s="2"/>
      <c r="N75" s="2"/>
      <c r="O75" s="29">
        <f>(IF(AND(J75&gt;0,J75&lt;=I75),J75,I75)*(L75-M75+N75))</f>
        <v>0</v>
      </c>
      <c r="P75" s="12"/>
      <c r="Q75" s="2"/>
      <c r="R75" s="2"/>
    </row>
    <row r="76" spans="1:18" ht="157.5">
      <c r="A76">
        <v>13</v>
      </c>
      <c r="B76">
        <v>8</v>
      </c>
      <c r="C76">
        <v>2021</v>
      </c>
      <c r="D76">
        <v>60</v>
      </c>
      <c r="G76" s="15">
        <v>60</v>
      </c>
      <c r="H76" s="20" t="s">
        <v>85</v>
      </c>
      <c r="I76" s="23">
        <v>1500</v>
      </c>
      <c r="J76" s="23" t="s">
        <v>25</v>
      </c>
      <c r="K76" s="15"/>
      <c r="L76" s="7"/>
      <c r="M76" s="2"/>
      <c r="N76" s="2"/>
      <c r="O76" s="29">
        <f>(IF(AND(J76&gt;0,J76&lt;=I76),J76,I76)*(L76-M76+N76))</f>
        <v>0</v>
      </c>
      <c r="P76" s="12"/>
      <c r="Q76" s="2"/>
      <c r="R76" s="2"/>
    </row>
    <row r="77" spans="1:18" ht="67.5">
      <c r="A77">
        <v>13</v>
      </c>
      <c r="B77">
        <v>8</v>
      </c>
      <c r="C77">
        <v>2021</v>
      </c>
      <c r="D77">
        <v>61</v>
      </c>
      <c r="G77" s="15">
        <v>61</v>
      </c>
      <c r="H77" s="20" t="s">
        <v>86</v>
      </c>
      <c r="I77" s="23">
        <v>450</v>
      </c>
      <c r="J77" s="23" t="s">
        <v>25</v>
      </c>
      <c r="K77" s="15"/>
      <c r="L77" s="7"/>
      <c r="M77" s="2"/>
      <c r="N77" s="2"/>
      <c r="O77" s="29">
        <f>(IF(AND(J77&gt;0,J77&lt;=I77),J77,I77)*(L77-M77+N77))</f>
        <v>0</v>
      </c>
      <c r="P77" s="12"/>
      <c r="Q77" s="2"/>
      <c r="R77" s="2"/>
    </row>
    <row r="78" spans="1:18" ht="33.75">
      <c r="A78">
        <v>13</v>
      </c>
      <c r="B78">
        <v>8</v>
      </c>
      <c r="C78">
        <v>2021</v>
      </c>
      <c r="D78">
        <v>62</v>
      </c>
      <c r="G78" s="15">
        <v>62</v>
      </c>
      <c r="H78" s="20" t="s">
        <v>87</v>
      </c>
      <c r="I78" s="23">
        <v>17400</v>
      </c>
      <c r="J78" s="23" t="s">
        <v>88</v>
      </c>
      <c r="K78" s="15"/>
      <c r="L78" s="7"/>
      <c r="M78" s="2"/>
      <c r="N78" s="2"/>
      <c r="O78" s="29">
        <f>(IF(AND(J78&gt;0,J78&lt;=I78),J78,I78)*(L78-M78+N78))</f>
        <v>0</v>
      </c>
      <c r="P78" s="12"/>
      <c r="Q78" s="2"/>
      <c r="R78" s="2"/>
    </row>
    <row r="79" spans="1:18" ht="78.75">
      <c r="A79">
        <v>13</v>
      </c>
      <c r="B79">
        <v>8</v>
      </c>
      <c r="C79">
        <v>2021</v>
      </c>
      <c r="D79">
        <v>63</v>
      </c>
      <c r="G79" s="15">
        <v>63</v>
      </c>
      <c r="H79" s="20" t="s">
        <v>89</v>
      </c>
      <c r="I79" s="23">
        <v>30</v>
      </c>
      <c r="J79" s="23" t="s">
        <v>27</v>
      </c>
      <c r="K79" s="15"/>
      <c r="L79" s="7"/>
      <c r="M79" s="2"/>
      <c r="N79" s="2"/>
      <c r="O79" s="29">
        <f>(IF(AND(J79&gt;0,J79&lt;=I79),J79,I79)*(L79-M79+N79))</f>
        <v>0</v>
      </c>
      <c r="P79" s="12"/>
      <c r="Q79" s="2"/>
      <c r="R79" s="2"/>
    </row>
    <row r="80" spans="1:18" ht="33.75">
      <c r="A80">
        <v>13</v>
      </c>
      <c r="B80">
        <v>8</v>
      </c>
      <c r="C80">
        <v>2021</v>
      </c>
      <c r="D80">
        <v>64</v>
      </c>
      <c r="G80" s="15">
        <v>64</v>
      </c>
      <c r="H80" s="20" t="s">
        <v>90</v>
      </c>
      <c r="I80" s="23">
        <v>50</v>
      </c>
      <c r="J80" s="23" t="s">
        <v>25</v>
      </c>
      <c r="K80" s="15"/>
      <c r="L80" s="7"/>
      <c r="M80" s="2"/>
      <c r="N80" s="2"/>
      <c r="O80" s="29">
        <f>(IF(AND(J80&gt;0,J80&lt;=I80),J80,I80)*(L80-M80+N80))</f>
        <v>0</v>
      </c>
      <c r="P80" s="12"/>
      <c r="Q80" s="2"/>
      <c r="R80" s="2"/>
    </row>
    <row r="81" spans="1:18" ht="101.25">
      <c r="A81">
        <v>13</v>
      </c>
      <c r="B81">
        <v>8</v>
      </c>
      <c r="C81">
        <v>2021</v>
      </c>
      <c r="D81">
        <v>65</v>
      </c>
      <c r="G81" s="15">
        <v>65</v>
      </c>
      <c r="H81" s="20" t="s">
        <v>91</v>
      </c>
      <c r="I81" s="23">
        <v>5</v>
      </c>
      <c r="J81" s="23" t="s">
        <v>25</v>
      </c>
      <c r="K81" s="15"/>
      <c r="L81" s="7"/>
      <c r="M81" s="2"/>
      <c r="N81" s="2"/>
      <c r="O81" s="29">
        <f>(IF(AND(J81&gt;0,J81&lt;=I81),J81,I81)*(L81-M81+N81))</f>
        <v>0</v>
      </c>
      <c r="P81" s="12"/>
      <c r="Q81" s="2"/>
      <c r="R81" s="2"/>
    </row>
    <row r="82" spans="1:18" ht="101.25">
      <c r="A82">
        <v>13</v>
      </c>
      <c r="B82">
        <v>8</v>
      </c>
      <c r="C82">
        <v>2021</v>
      </c>
      <c r="D82">
        <v>66</v>
      </c>
      <c r="G82" s="15">
        <v>66</v>
      </c>
      <c r="H82" s="20" t="s">
        <v>92</v>
      </c>
      <c r="I82" s="23">
        <v>15</v>
      </c>
      <c r="J82" s="23" t="s">
        <v>25</v>
      </c>
      <c r="K82" s="15"/>
      <c r="L82" s="7"/>
      <c r="M82" s="2"/>
      <c r="N82" s="2"/>
      <c r="O82" s="29">
        <f>(IF(AND(J82&gt;0,J82&lt;=I82),J82,I82)*(L82-M82+N82))</f>
        <v>0</v>
      </c>
      <c r="P82" s="12"/>
      <c r="Q82" s="2"/>
      <c r="R82" s="2"/>
    </row>
    <row r="83" spans="1:18" ht="90">
      <c r="A83">
        <v>13</v>
      </c>
      <c r="B83">
        <v>8</v>
      </c>
      <c r="C83">
        <v>2021</v>
      </c>
      <c r="D83">
        <v>67</v>
      </c>
      <c r="G83" s="15">
        <v>67</v>
      </c>
      <c r="H83" s="20" t="s">
        <v>93</v>
      </c>
      <c r="I83" s="23">
        <v>15</v>
      </c>
      <c r="J83" s="23" t="s">
        <v>25</v>
      </c>
      <c r="K83" s="15"/>
      <c r="L83" s="7"/>
      <c r="M83" s="2"/>
      <c r="N83" s="2"/>
      <c r="O83" s="29">
        <f>(IF(AND(J83&gt;0,J83&lt;=I83),J83,I83)*(L83-M83+N83))</f>
        <v>0</v>
      </c>
      <c r="P83" s="12"/>
      <c r="Q83" s="2"/>
      <c r="R83" s="2"/>
    </row>
    <row r="84" spans="1:18" ht="90">
      <c r="A84">
        <v>13</v>
      </c>
      <c r="B84">
        <v>8</v>
      </c>
      <c r="C84">
        <v>2021</v>
      </c>
      <c r="D84">
        <v>68</v>
      </c>
      <c r="G84" s="15">
        <v>68</v>
      </c>
      <c r="H84" s="20" t="s">
        <v>94</v>
      </c>
      <c r="I84" s="23">
        <v>15</v>
      </c>
      <c r="J84" s="23" t="s">
        <v>25</v>
      </c>
      <c r="K84" s="15"/>
      <c r="L84" s="7"/>
      <c r="M84" s="2"/>
      <c r="N84" s="2"/>
      <c r="O84" s="29">
        <f>(IF(AND(J84&gt;0,J84&lt;=I84),J84,I84)*(L84-M84+N84))</f>
        <v>0</v>
      </c>
      <c r="P84" s="12"/>
      <c r="Q84" s="2"/>
      <c r="R84" s="2"/>
    </row>
    <row r="85" spans="1:18" ht="101.25">
      <c r="A85">
        <v>13</v>
      </c>
      <c r="B85">
        <v>8</v>
      </c>
      <c r="C85">
        <v>2021</v>
      </c>
      <c r="D85">
        <v>69</v>
      </c>
      <c r="G85" s="15">
        <v>69</v>
      </c>
      <c r="H85" s="20" t="s">
        <v>95</v>
      </c>
      <c r="I85" s="23">
        <v>15</v>
      </c>
      <c r="J85" s="23" t="s">
        <v>25</v>
      </c>
      <c r="K85" s="15"/>
      <c r="L85" s="7"/>
      <c r="M85" s="2"/>
      <c r="N85" s="2"/>
      <c r="O85" s="29">
        <f>(IF(AND(J85&gt;0,J85&lt;=I85),J85,I85)*(L85-M85+N85))</f>
        <v>0</v>
      </c>
      <c r="P85" s="12"/>
      <c r="Q85" s="2"/>
      <c r="R85" s="2"/>
    </row>
    <row r="86" spans="1:18" ht="247.5">
      <c r="A86">
        <v>13</v>
      </c>
      <c r="B86">
        <v>8</v>
      </c>
      <c r="C86">
        <v>2021</v>
      </c>
      <c r="D86">
        <v>70</v>
      </c>
      <c r="G86" s="15">
        <v>70</v>
      </c>
      <c r="H86" s="20" t="s">
        <v>96</v>
      </c>
      <c r="I86" s="23">
        <v>10</v>
      </c>
      <c r="J86" s="23" t="s">
        <v>25</v>
      </c>
      <c r="K86" s="15"/>
      <c r="L86" s="7"/>
      <c r="M86" s="2"/>
      <c r="N86" s="2"/>
      <c r="O86" s="29">
        <f>(IF(AND(J86&gt;0,J86&lt;=I86),J86,I86)*(L86-M86+N86))</f>
        <v>0</v>
      </c>
      <c r="P86" s="12"/>
      <c r="Q86" s="2"/>
      <c r="R86" s="2"/>
    </row>
    <row r="87" spans="1:18" ht="202.5">
      <c r="A87">
        <v>13</v>
      </c>
      <c r="B87">
        <v>8</v>
      </c>
      <c r="C87">
        <v>2021</v>
      </c>
      <c r="D87">
        <v>71</v>
      </c>
      <c r="G87" s="15">
        <v>71</v>
      </c>
      <c r="H87" s="20" t="s">
        <v>97</v>
      </c>
      <c r="I87" s="23">
        <v>10</v>
      </c>
      <c r="J87" s="23" t="s">
        <v>25</v>
      </c>
      <c r="K87" s="15"/>
      <c r="L87" s="7"/>
      <c r="M87" s="2"/>
      <c r="N87" s="2"/>
      <c r="O87" s="29">
        <f>(IF(AND(J87&gt;0,J87&lt;=I87),J87,I87)*(L87-M87+N87))</f>
        <v>0</v>
      </c>
      <c r="P87" s="12"/>
      <c r="Q87" s="2"/>
      <c r="R87" s="2"/>
    </row>
    <row r="88" spans="1:18" ht="202.5">
      <c r="A88">
        <v>13</v>
      </c>
      <c r="B88">
        <v>8</v>
      </c>
      <c r="C88">
        <v>2021</v>
      </c>
      <c r="D88">
        <v>72</v>
      </c>
      <c r="G88" s="15">
        <v>72</v>
      </c>
      <c r="H88" s="20" t="s">
        <v>98</v>
      </c>
      <c r="I88" s="23">
        <v>10</v>
      </c>
      <c r="J88" s="23" t="s">
        <v>25</v>
      </c>
      <c r="K88" s="15"/>
      <c r="L88" s="7"/>
      <c r="M88" s="2"/>
      <c r="N88" s="2"/>
      <c r="O88" s="29">
        <f>(IF(AND(J88&gt;0,J88&lt;=I88),J88,I88)*(L88-M88+N88))</f>
        <v>0</v>
      </c>
      <c r="P88" s="12"/>
      <c r="Q88" s="2"/>
      <c r="R88" s="2"/>
    </row>
    <row r="89" spans="1:18" ht="157.5">
      <c r="A89">
        <v>13</v>
      </c>
      <c r="B89">
        <v>8</v>
      </c>
      <c r="C89">
        <v>2021</v>
      </c>
      <c r="D89">
        <v>73</v>
      </c>
      <c r="G89" s="15">
        <v>73</v>
      </c>
      <c r="H89" s="20" t="s">
        <v>99</v>
      </c>
      <c r="I89" s="23">
        <v>10</v>
      </c>
      <c r="J89" s="23" t="s">
        <v>25</v>
      </c>
      <c r="K89" s="15"/>
      <c r="L89" s="7"/>
      <c r="M89" s="2"/>
      <c r="N89" s="2"/>
      <c r="O89" s="29">
        <f>(IF(AND(J89&gt;0,J89&lt;=I89),J89,I89)*(L89-M89+N89))</f>
        <v>0</v>
      </c>
      <c r="P89" s="12"/>
      <c r="Q89" s="2"/>
      <c r="R89" s="2"/>
    </row>
    <row r="90" spans="1:18" ht="157.5">
      <c r="A90">
        <v>13</v>
      </c>
      <c r="B90">
        <v>8</v>
      </c>
      <c r="C90">
        <v>2021</v>
      </c>
      <c r="D90">
        <v>74</v>
      </c>
      <c r="G90" s="15">
        <v>74</v>
      </c>
      <c r="H90" s="20" t="s">
        <v>100</v>
      </c>
      <c r="I90" s="23">
        <v>15</v>
      </c>
      <c r="J90" s="23" t="s">
        <v>25</v>
      </c>
      <c r="K90" s="15"/>
      <c r="L90" s="7"/>
      <c r="M90" s="2"/>
      <c r="N90" s="2"/>
      <c r="O90" s="29">
        <f>(IF(AND(J90&gt;0,J90&lt;=I90),J90,I90)*(L90-M90+N90))</f>
        <v>0</v>
      </c>
      <c r="P90" s="12"/>
      <c r="Q90" s="2"/>
      <c r="R90" s="2"/>
    </row>
    <row r="91" spans="1:18" ht="157.5">
      <c r="A91">
        <v>13</v>
      </c>
      <c r="B91">
        <v>8</v>
      </c>
      <c r="C91">
        <v>2021</v>
      </c>
      <c r="D91">
        <v>75</v>
      </c>
      <c r="G91" s="15">
        <v>75</v>
      </c>
      <c r="H91" s="20" t="s">
        <v>101</v>
      </c>
      <c r="I91" s="23">
        <v>15</v>
      </c>
      <c r="J91" s="23" t="s">
        <v>25</v>
      </c>
      <c r="K91" s="15"/>
      <c r="L91" s="7"/>
      <c r="M91" s="2"/>
      <c r="N91" s="2"/>
      <c r="O91" s="29">
        <f>(IF(AND(J91&gt;0,J91&lt;=I91),J91,I91)*(L91-M91+N91))</f>
        <v>0</v>
      </c>
      <c r="P91" s="12"/>
      <c r="Q91" s="2"/>
      <c r="R91" s="2"/>
    </row>
    <row r="92" spans="1:18" ht="247.5">
      <c r="A92">
        <v>13</v>
      </c>
      <c r="B92">
        <v>8</v>
      </c>
      <c r="C92">
        <v>2021</v>
      </c>
      <c r="D92">
        <v>76</v>
      </c>
      <c r="G92" s="15">
        <v>76</v>
      </c>
      <c r="H92" s="20" t="s">
        <v>102</v>
      </c>
      <c r="I92" s="23">
        <v>30</v>
      </c>
      <c r="J92" s="23" t="s">
        <v>25</v>
      </c>
      <c r="K92" s="15"/>
      <c r="L92" s="7"/>
      <c r="M92" s="2"/>
      <c r="N92" s="2"/>
      <c r="O92" s="29">
        <f>(IF(AND(J92&gt;0,J92&lt;=I92),J92,I92)*(L92-M92+N92))</f>
        <v>0</v>
      </c>
      <c r="P92" s="12"/>
      <c r="Q92" s="2"/>
      <c r="R92" s="2"/>
    </row>
    <row r="93" spans="1:18" ht="157.5">
      <c r="A93">
        <v>13</v>
      </c>
      <c r="B93">
        <v>8</v>
      </c>
      <c r="C93">
        <v>2021</v>
      </c>
      <c r="D93">
        <v>77</v>
      </c>
      <c r="G93" s="15">
        <v>77</v>
      </c>
      <c r="H93" s="20" t="s">
        <v>103</v>
      </c>
      <c r="I93" s="23">
        <v>30</v>
      </c>
      <c r="J93" s="23" t="s">
        <v>25</v>
      </c>
      <c r="K93" s="15"/>
      <c r="L93" s="7"/>
      <c r="M93" s="2"/>
      <c r="N93" s="2"/>
      <c r="O93" s="29">
        <f>(IF(AND(J93&gt;0,J93&lt;=I93),J93,I93)*(L93-M93+N93))</f>
        <v>0</v>
      </c>
      <c r="P93" s="12"/>
      <c r="Q93" s="2"/>
      <c r="R93" s="2"/>
    </row>
    <row r="94" spans="1:18" ht="247.5">
      <c r="A94">
        <v>13</v>
      </c>
      <c r="B94">
        <v>8</v>
      </c>
      <c r="C94">
        <v>2021</v>
      </c>
      <c r="D94">
        <v>78</v>
      </c>
      <c r="G94" s="15">
        <v>78</v>
      </c>
      <c r="H94" s="20" t="s">
        <v>104</v>
      </c>
      <c r="I94" s="23">
        <v>20</v>
      </c>
      <c r="J94" s="23" t="s">
        <v>25</v>
      </c>
      <c r="K94" s="15"/>
      <c r="L94" s="7"/>
      <c r="M94" s="2"/>
      <c r="N94" s="2"/>
      <c r="O94" s="29">
        <f>(IF(AND(J94&gt;0,J94&lt;=I94),J94,I94)*(L94-M94+N94))</f>
        <v>0</v>
      </c>
      <c r="P94" s="12"/>
      <c r="Q94" s="2"/>
      <c r="R94" s="2"/>
    </row>
    <row r="95" spans="1:18" ht="157.5">
      <c r="A95">
        <v>13</v>
      </c>
      <c r="B95">
        <v>8</v>
      </c>
      <c r="C95">
        <v>2021</v>
      </c>
      <c r="D95">
        <v>79</v>
      </c>
      <c r="G95" s="15">
        <v>79</v>
      </c>
      <c r="H95" s="20" t="s">
        <v>105</v>
      </c>
      <c r="I95" s="23">
        <v>30</v>
      </c>
      <c r="J95" s="23" t="s">
        <v>25</v>
      </c>
      <c r="K95" s="15"/>
      <c r="L95" s="7"/>
      <c r="M95" s="2"/>
      <c r="N95" s="2"/>
      <c r="O95" s="29">
        <f>(IF(AND(J95&gt;0,J95&lt;=I95),J95,I95)*(L95-M95+N95))</f>
        <v>0</v>
      </c>
      <c r="P95" s="12"/>
      <c r="Q95" s="2"/>
      <c r="R95" s="2"/>
    </row>
    <row r="96" spans="1:18" ht="247.5">
      <c r="A96">
        <v>13</v>
      </c>
      <c r="B96">
        <v>8</v>
      </c>
      <c r="C96">
        <v>2021</v>
      </c>
      <c r="D96">
        <v>80</v>
      </c>
      <c r="G96" s="15">
        <v>80</v>
      </c>
      <c r="H96" s="20" t="s">
        <v>106</v>
      </c>
      <c r="I96" s="23">
        <v>15</v>
      </c>
      <c r="J96" s="23" t="s">
        <v>25</v>
      </c>
      <c r="K96" s="15"/>
      <c r="L96" s="7"/>
      <c r="M96" s="2"/>
      <c r="N96" s="2"/>
      <c r="O96" s="29">
        <f>(IF(AND(J96&gt;0,J96&lt;=I96),J96,I96)*(L96-M96+N96))</f>
        <v>0</v>
      </c>
      <c r="P96" s="12"/>
      <c r="Q96" s="2"/>
      <c r="R96" s="2"/>
    </row>
    <row r="97" spans="1:18" ht="157.5">
      <c r="A97">
        <v>13</v>
      </c>
      <c r="B97">
        <v>8</v>
      </c>
      <c r="C97">
        <v>2021</v>
      </c>
      <c r="D97">
        <v>81</v>
      </c>
      <c r="G97" s="15">
        <v>81</v>
      </c>
      <c r="H97" s="20" t="s">
        <v>107</v>
      </c>
      <c r="I97" s="23">
        <v>15</v>
      </c>
      <c r="J97" s="23" t="s">
        <v>25</v>
      </c>
      <c r="K97" s="15"/>
      <c r="L97" s="7"/>
      <c r="M97" s="2"/>
      <c r="N97" s="2"/>
      <c r="O97" s="29">
        <f>(IF(AND(J97&gt;0,J97&lt;=I97),J97,I97)*(L97-M97+N97))</f>
        <v>0</v>
      </c>
      <c r="P97" s="12"/>
      <c r="Q97" s="2"/>
      <c r="R97" s="2"/>
    </row>
    <row r="98" spans="1:18" ht="191.25">
      <c r="A98">
        <v>13</v>
      </c>
      <c r="B98">
        <v>8</v>
      </c>
      <c r="C98">
        <v>2021</v>
      </c>
      <c r="D98">
        <v>82</v>
      </c>
      <c r="G98" s="15">
        <v>82</v>
      </c>
      <c r="H98" s="20" t="s">
        <v>108</v>
      </c>
      <c r="I98" s="23">
        <v>15</v>
      </c>
      <c r="J98" s="23" t="s">
        <v>25</v>
      </c>
      <c r="K98" s="15"/>
      <c r="L98" s="7"/>
      <c r="M98" s="2"/>
      <c r="N98" s="2"/>
      <c r="O98" s="29">
        <f>(IF(AND(J98&gt;0,J98&lt;=I98),J98,I98)*(L98-M98+N98))</f>
        <v>0</v>
      </c>
      <c r="P98" s="12"/>
      <c r="Q98" s="2"/>
      <c r="R98" s="2"/>
    </row>
    <row r="99" spans="1:18" ht="56.25">
      <c r="A99">
        <v>13</v>
      </c>
      <c r="B99">
        <v>8</v>
      </c>
      <c r="C99">
        <v>2021</v>
      </c>
      <c r="D99">
        <v>83</v>
      </c>
      <c r="G99" s="15">
        <v>83</v>
      </c>
      <c r="H99" s="20" t="s">
        <v>109</v>
      </c>
      <c r="I99" s="23">
        <v>80</v>
      </c>
      <c r="J99" s="23" t="s">
        <v>25</v>
      </c>
      <c r="K99" s="15"/>
      <c r="L99" s="7"/>
      <c r="M99" s="2"/>
      <c r="N99" s="2"/>
      <c r="O99" s="29">
        <f>(IF(AND(J99&gt;0,J99&lt;=I99),J99,I99)*(L99-M99+N99))</f>
        <v>0</v>
      </c>
      <c r="P99" s="12"/>
      <c r="Q99" s="2"/>
      <c r="R99" s="2"/>
    </row>
    <row r="100" spans="1:18" ht="56.25">
      <c r="A100">
        <v>13</v>
      </c>
      <c r="B100">
        <v>8</v>
      </c>
      <c r="C100">
        <v>2021</v>
      </c>
      <c r="D100">
        <v>84</v>
      </c>
      <c r="G100" s="15">
        <v>84</v>
      </c>
      <c r="H100" s="20" t="s">
        <v>110</v>
      </c>
      <c r="I100" s="23">
        <v>25</v>
      </c>
      <c r="J100" s="23" t="s">
        <v>25</v>
      </c>
      <c r="K100" s="15"/>
      <c r="L100" s="7"/>
      <c r="M100" s="2"/>
      <c r="N100" s="2"/>
      <c r="O100" s="29">
        <f>(IF(AND(J100&gt;0,J100&lt;=I100),J100,I100)*(L100-M100+N100))</f>
        <v>0</v>
      </c>
      <c r="P100" s="12"/>
      <c r="Q100" s="2"/>
      <c r="R100" s="2"/>
    </row>
    <row r="101" spans="1:18" ht="56.25">
      <c r="A101">
        <v>13</v>
      </c>
      <c r="B101">
        <v>8</v>
      </c>
      <c r="C101">
        <v>2021</v>
      </c>
      <c r="D101">
        <v>85</v>
      </c>
      <c r="G101" s="15">
        <v>85</v>
      </c>
      <c r="H101" s="20" t="s">
        <v>111</v>
      </c>
      <c r="I101" s="23">
        <v>400</v>
      </c>
      <c r="J101" s="23" t="s">
        <v>25</v>
      </c>
      <c r="K101" s="15"/>
      <c r="L101" s="7"/>
      <c r="M101" s="2"/>
      <c r="N101" s="2"/>
      <c r="O101" s="29">
        <f>(IF(AND(J101&gt;0,J101&lt;=I101),J101,I101)*(L101-M101+N101))</f>
        <v>0</v>
      </c>
      <c r="P101" s="12"/>
      <c r="Q101" s="2"/>
      <c r="R101" s="2"/>
    </row>
    <row r="102" spans="1:18" ht="78.75">
      <c r="A102">
        <v>13</v>
      </c>
      <c r="B102">
        <v>8</v>
      </c>
      <c r="C102">
        <v>2021</v>
      </c>
      <c r="D102">
        <v>86</v>
      </c>
      <c r="G102" s="15">
        <v>86</v>
      </c>
      <c r="H102" s="20" t="s">
        <v>112</v>
      </c>
      <c r="I102" s="23">
        <v>50</v>
      </c>
      <c r="J102" s="23" t="s">
        <v>25</v>
      </c>
      <c r="K102" s="15"/>
      <c r="L102" s="7"/>
      <c r="M102" s="2"/>
      <c r="N102" s="2"/>
      <c r="O102" s="29">
        <f>(IF(AND(J102&gt;0,J102&lt;=I102),J102,I102)*(L102-M102+N102))</f>
        <v>0</v>
      </c>
      <c r="P102" s="12"/>
      <c r="Q102" s="2"/>
      <c r="R102" s="2"/>
    </row>
    <row r="103" spans="1:18" ht="56.25">
      <c r="A103">
        <v>13</v>
      </c>
      <c r="B103">
        <v>8</v>
      </c>
      <c r="C103">
        <v>2021</v>
      </c>
      <c r="D103">
        <v>87</v>
      </c>
      <c r="G103" s="15">
        <v>87</v>
      </c>
      <c r="H103" s="20" t="s">
        <v>113</v>
      </c>
      <c r="I103" s="23">
        <v>50</v>
      </c>
      <c r="J103" s="23" t="s">
        <v>25</v>
      </c>
      <c r="K103" s="15"/>
      <c r="L103" s="7"/>
      <c r="M103" s="2"/>
      <c r="N103" s="2"/>
      <c r="O103" s="29">
        <f>(IF(AND(J103&gt;0,J103&lt;=I103),J103,I103)*(L103-M103+N103))</f>
        <v>0</v>
      </c>
      <c r="P103" s="12"/>
      <c r="Q103" s="2"/>
      <c r="R103" s="2"/>
    </row>
    <row r="104" spans="1:18" ht="56.25">
      <c r="A104">
        <v>13</v>
      </c>
      <c r="B104">
        <v>8</v>
      </c>
      <c r="C104">
        <v>2021</v>
      </c>
      <c r="D104">
        <v>88</v>
      </c>
      <c r="G104" s="15">
        <v>88</v>
      </c>
      <c r="H104" s="20" t="s">
        <v>114</v>
      </c>
      <c r="I104" s="23">
        <v>25</v>
      </c>
      <c r="J104" s="23" t="s">
        <v>25</v>
      </c>
      <c r="K104" s="15"/>
      <c r="L104" s="7"/>
      <c r="M104" s="2"/>
      <c r="N104" s="2"/>
      <c r="O104" s="29">
        <f>(IF(AND(J104&gt;0,J104&lt;=I104),J104,I104)*(L104-M104+N104))</f>
        <v>0</v>
      </c>
      <c r="P104" s="12"/>
      <c r="Q104" s="2"/>
      <c r="R104" s="2"/>
    </row>
    <row r="105" spans="1:18" ht="78.75">
      <c r="A105">
        <v>13</v>
      </c>
      <c r="B105">
        <v>8</v>
      </c>
      <c r="C105">
        <v>2021</v>
      </c>
      <c r="D105">
        <v>89</v>
      </c>
      <c r="G105" s="15">
        <v>89</v>
      </c>
      <c r="H105" s="20" t="s">
        <v>115</v>
      </c>
      <c r="I105" s="23">
        <v>1500</v>
      </c>
      <c r="J105" s="23" t="s">
        <v>25</v>
      </c>
      <c r="K105" s="15"/>
      <c r="L105" s="7"/>
      <c r="M105" s="2"/>
      <c r="N105" s="2"/>
      <c r="O105" s="29">
        <f>(IF(AND(J105&gt;0,J105&lt;=I105),J105,I105)*(L105-M105+N105))</f>
        <v>0</v>
      </c>
      <c r="P105" s="12"/>
      <c r="Q105" s="2"/>
      <c r="R105" s="2"/>
    </row>
    <row r="106" spans="1:18" ht="90">
      <c r="A106">
        <v>13</v>
      </c>
      <c r="B106">
        <v>8</v>
      </c>
      <c r="C106">
        <v>2021</v>
      </c>
      <c r="D106">
        <v>90</v>
      </c>
      <c r="G106" s="15">
        <v>90</v>
      </c>
      <c r="H106" s="20" t="s">
        <v>116</v>
      </c>
      <c r="I106" s="23">
        <v>40</v>
      </c>
      <c r="J106" s="23" t="s">
        <v>25</v>
      </c>
      <c r="K106" s="15"/>
      <c r="L106" s="7"/>
      <c r="M106" s="2"/>
      <c r="N106" s="2"/>
      <c r="O106" s="29">
        <f>(IF(AND(J106&gt;0,J106&lt;=I106),J106,I106)*(L106-M106+N106))</f>
        <v>0</v>
      </c>
      <c r="P106" s="12"/>
      <c r="Q106" s="2"/>
      <c r="R106" s="2"/>
    </row>
    <row r="107" spans="1:18" ht="78.75">
      <c r="A107">
        <v>13</v>
      </c>
      <c r="B107">
        <v>8</v>
      </c>
      <c r="C107">
        <v>2021</v>
      </c>
      <c r="D107">
        <v>91</v>
      </c>
      <c r="G107" s="15">
        <v>91</v>
      </c>
      <c r="H107" s="20" t="s">
        <v>117</v>
      </c>
      <c r="I107" s="23">
        <v>50</v>
      </c>
      <c r="J107" s="23" t="s">
        <v>25</v>
      </c>
      <c r="K107" s="15"/>
      <c r="L107" s="7"/>
      <c r="M107" s="2"/>
      <c r="N107" s="2"/>
      <c r="O107" s="29">
        <f>(IF(AND(J107&gt;0,J107&lt;=I107),J107,I107)*(L107-M107+N107))</f>
        <v>0</v>
      </c>
      <c r="P107" s="12"/>
      <c r="Q107" s="2"/>
      <c r="R107" s="2"/>
    </row>
    <row r="108" spans="1:18" ht="67.5">
      <c r="A108">
        <v>13</v>
      </c>
      <c r="B108">
        <v>8</v>
      </c>
      <c r="C108">
        <v>2021</v>
      </c>
      <c r="D108">
        <v>92</v>
      </c>
      <c r="G108" s="15">
        <v>92</v>
      </c>
      <c r="H108" s="20" t="s">
        <v>118</v>
      </c>
      <c r="I108" s="23">
        <v>30</v>
      </c>
      <c r="J108" s="23" t="s">
        <v>25</v>
      </c>
      <c r="K108" s="15"/>
      <c r="L108" s="7"/>
      <c r="M108" s="2"/>
      <c r="N108" s="2"/>
      <c r="O108" s="29">
        <f>(IF(AND(J108&gt;0,J108&lt;=I108),J108,I108)*(L108-M108+N108))</f>
        <v>0</v>
      </c>
      <c r="P108" s="12"/>
      <c r="Q108" s="2"/>
      <c r="R108" s="2"/>
    </row>
    <row r="109" spans="1:18" ht="101.25">
      <c r="A109">
        <v>13</v>
      </c>
      <c r="B109">
        <v>8</v>
      </c>
      <c r="C109">
        <v>2021</v>
      </c>
      <c r="D109">
        <v>93</v>
      </c>
      <c r="G109" s="15">
        <v>93</v>
      </c>
      <c r="H109" s="20" t="s">
        <v>119</v>
      </c>
      <c r="I109" s="23">
        <v>1200</v>
      </c>
      <c r="J109" s="23" t="s">
        <v>25</v>
      </c>
      <c r="K109" s="15"/>
      <c r="L109" s="7"/>
      <c r="M109" s="2"/>
      <c r="N109" s="2"/>
      <c r="O109" s="29">
        <f>(IF(AND(J109&gt;0,J109&lt;=I109),J109,I109)*(L109-M109+N109))</f>
        <v>0</v>
      </c>
      <c r="P109" s="12"/>
      <c r="Q109" s="2"/>
      <c r="R109" s="2"/>
    </row>
    <row r="110" spans="1:18" ht="56.25">
      <c r="A110">
        <v>13</v>
      </c>
      <c r="B110">
        <v>8</v>
      </c>
      <c r="C110">
        <v>2021</v>
      </c>
      <c r="D110">
        <v>94</v>
      </c>
      <c r="G110" s="15">
        <v>94</v>
      </c>
      <c r="H110" s="20" t="s">
        <v>120</v>
      </c>
      <c r="I110" s="23">
        <v>30</v>
      </c>
      <c r="J110" s="23" t="s">
        <v>25</v>
      </c>
      <c r="K110" s="15"/>
      <c r="L110" s="7"/>
      <c r="M110" s="2"/>
      <c r="N110" s="2"/>
      <c r="O110" s="29">
        <f>(IF(AND(J110&gt;0,J110&lt;=I110),J110,I110)*(L110-M110+N110))</f>
        <v>0</v>
      </c>
      <c r="P110" s="12"/>
      <c r="Q110" s="2"/>
      <c r="R110" s="2"/>
    </row>
    <row r="111" spans="1:18" ht="90">
      <c r="A111">
        <v>13</v>
      </c>
      <c r="B111">
        <v>8</v>
      </c>
      <c r="C111">
        <v>2021</v>
      </c>
      <c r="D111">
        <v>95</v>
      </c>
      <c r="G111" s="15">
        <v>95</v>
      </c>
      <c r="H111" s="20" t="s">
        <v>121</v>
      </c>
      <c r="I111" s="23">
        <v>12</v>
      </c>
      <c r="J111" s="23" t="s">
        <v>25</v>
      </c>
      <c r="K111" s="15"/>
      <c r="L111" s="7"/>
      <c r="M111" s="2"/>
      <c r="N111" s="2"/>
      <c r="O111" s="29">
        <f>(IF(AND(J111&gt;0,J111&lt;=I111),J111,I111)*(L111-M111+N111))</f>
        <v>0</v>
      </c>
      <c r="P111" s="12"/>
      <c r="Q111" s="2"/>
      <c r="R111" s="2"/>
    </row>
    <row r="112" spans="1:18" ht="90">
      <c r="A112">
        <v>13</v>
      </c>
      <c r="B112">
        <v>8</v>
      </c>
      <c r="C112">
        <v>2021</v>
      </c>
      <c r="D112">
        <v>96</v>
      </c>
      <c r="G112" s="15">
        <v>96</v>
      </c>
      <c r="H112" s="20" t="s">
        <v>122</v>
      </c>
      <c r="I112" s="23">
        <v>12</v>
      </c>
      <c r="J112" s="23" t="s">
        <v>25</v>
      </c>
      <c r="K112" s="15"/>
      <c r="L112" s="7"/>
      <c r="M112" s="2"/>
      <c r="N112" s="2"/>
      <c r="O112" s="29">
        <f>(IF(AND(J112&gt;0,J112&lt;=I112),J112,I112)*(L112-M112+N112))</f>
        <v>0</v>
      </c>
      <c r="P112" s="12"/>
      <c r="Q112" s="2"/>
      <c r="R112" s="2"/>
    </row>
    <row r="113" spans="1:18" ht="90">
      <c r="A113">
        <v>13</v>
      </c>
      <c r="B113">
        <v>8</v>
      </c>
      <c r="C113">
        <v>2021</v>
      </c>
      <c r="D113">
        <v>97</v>
      </c>
      <c r="G113" s="15">
        <v>97</v>
      </c>
      <c r="H113" s="20" t="s">
        <v>123</v>
      </c>
      <c r="I113" s="23">
        <v>12</v>
      </c>
      <c r="J113" s="23" t="s">
        <v>25</v>
      </c>
      <c r="K113" s="15"/>
      <c r="L113" s="7"/>
      <c r="M113" s="2"/>
      <c r="N113" s="2"/>
      <c r="O113" s="29">
        <f>(IF(AND(J113&gt;0,J113&lt;=I113),J113,I113)*(L113-M113+N113))</f>
        <v>0</v>
      </c>
      <c r="P113" s="12"/>
      <c r="Q113" s="2"/>
      <c r="R113" s="2"/>
    </row>
    <row r="114" spans="1:18" ht="180">
      <c r="A114">
        <v>13</v>
      </c>
      <c r="B114">
        <v>8</v>
      </c>
      <c r="C114">
        <v>2021</v>
      </c>
      <c r="D114">
        <v>98</v>
      </c>
      <c r="G114" s="15">
        <v>98</v>
      </c>
      <c r="H114" s="20" t="s">
        <v>124</v>
      </c>
      <c r="I114" s="23">
        <v>2200</v>
      </c>
      <c r="J114" s="23" t="s">
        <v>25</v>
      </c>
      <c r="K114" s="15"/>
      <c r="L114" s="7"/>
      <c r="M114" s="2"/>
      <c r="N114" s="2"/>
      <c r="O114" s="29">
        <f>(IF(AND(J114&gt;0,J114&lt;=I114),J114,I114)*(L114-M114+N114))</f>
        <v>0</v>
      </c>
      <c r="P114" s="12"/>
      <c r="Q114" s="2"/>
      <c r="R114" s="2"/>
    </row>
    <row r="115" spans="1:18" ht="180">
      <c r="A115">
        <v>13</v>
      </c>
      <c r="B115">
        <v>8</v>
      </c>
      <c r="C115">
        <v>2021</v>
      </c>
      <c r="D115">
        <v>99</v>
      </c>
      <c r="G115" s="15">
        <v>99</v>
      </c>
      <c r="H115" s="20" t="s">
        <v>125</v>
      </c>
      <c r="I115" s="23">
        <v>50</v>
      </c>
      <c r="J115" s="23" t="s">
        <v>25</v>
      </c>
      <c r="K115" s="15"/>
      <c r="L115" s="7"/>
      <c r="M115" s="2"/>
      <c r="N115" s="2"/>
      <c r="O115" s="29">
        <f>(IF(AND(J115&gt;0,J115&lt;=I115),J115,I115)*(L115-M115+N115))</f>
        <v>0</v>
      </c>
      <c r="P115" s="12"/>
      <c r="Q115" s="2"/>
      <c r="R115" s="2"/>
    </row>
    <row r="116" spans="1:18" ht="180">
      <c r="A116">
        <v>13</v>
      </c>
      <c r="B116">
        <v>8</v>
      </c>
      <c r="C116">
        <v>2021</v>
      </c>
      <c r="D116">
        <v>100</v>
      </c>
      <c r="G116" s="15">
        <v>100</v>
      </c>
      <c r="H116" s="20" t="s">
        <v>126</v>
      </c>
      <c r="I116" s="23">
        <v>50</v>
      </c>
      <c r="J116" s="23" t="s">
        <v>25</v>
      </c>
      <c r="K116" s="15"/>
      <c r="L116" s="7"/>
      <c r="M116" s="2"/>
      <c r="N116" s="2"/>
      <c r="O116" s="29">
        <f>(IF(AND(J116&gt;0,J116&lt;=I116),J116,I116)*(L116-M116+N116))</f>
        <v>0</v>
      </c>
      <c r="P116" s="12"/>
      <c r="Q116" s="2"/>
      <c r="R116" s="2"/>
    </row>
    <row r="117" spans="1:18" ht="101.25">
      <c r="A117">
        <v>13</v>
      </c>
      <c r="B117">
        <v>8</v>
      </c>
      <c r="C117">
        <v>2021</v>
      </c>
      <c r="D117">
        <v>101</v>
      </c>
      <c r="G117" s="15">
        <v>101</v>
      </c>
      <c r="H117" s="20" t="s">
        <v>127</v>
      </c>
      <c r="I117" s="23">
        <v>15</v>
      </c>
      <c r="J117" s="23" t="s">
        <v>25</v>
      </c>
      <c r="K117" s="15"/>
      <c r="L117" s="7"/>
      <c r="M117" s="2"/>
      <c r="N117" s="2"/>
      <c r="O117" s="29">
        <f>(IF(AND(J117&gt;0,J117&lt;=I117),J117,I117)*(L117-M117+N117))</f>
        <v>0</v>
      </c>
      <c r="P117" s="12"/>
      <c r="Q117" s="2"/>
      <c r="R117" s="2"/>
    </row>
    <row r="118" spans="1:18" ht="101.25">
      <c r="A118">
        <v>13</v>
      </c>
      <c r="B118">
        <v>8</v>
      </c>
      <c r="C118">
        <v>2021</v>
      </c>
      <c r="D118">
        <v>102</v>
      </c>
      <c r="G118" s="15">
        <v>102</v>
      </c>
      <c r="H118" s="20" t="s">
        <v>128</v>
      </c>
      <c r="I118" s="23">
        <v>15</v>
      </c>
      <c r="J118" s="23" t="s">
        <v>25</v>
      </c>
      <c r="K118" s="15"/>
      <c r="L118" s="7"/>
      <c r="M118" s="2"/>
      <c r="N118" s="2"/>
      <c r="O118" s="29">
        <f>(IF(AND(J118&gt;0,J118&lt;=I118),J118,I118)*(L118-M118+N118))</f>
        <v>0</v>
      </c>
      <c r="P118" s="12"/>
      <c r="Q118" s="2"/>
      <c r="R118" s="2"/>
    </row>
    <row r="119" spans="1:18" ht="101.25">
      <c r="A119">
        <v>13</v>
      </c>
      <c r="B119">
        <v>8</v>
      </c>
      <c r="C119">
        <v>2021</v>
      </c>
      <c r="D119">
        <v>103</v>
      </c>
      <c r="G119" s="15">
        <v>103</v>
      </c>
      <c r="H119" s="20" t="s">
        <v>129</v>
      </c>
      <c r="I119" s="23">
        <v>15</v>
      </c>
      <c r="J119" s="23" t="s">
        <v>25</v>
      </c>
      <c r="K119" s="15"/>
      <c r="L119" s="7"/>
      <c r="M119" s="2"/>
      <c r="N119" s="2"/>
      <c r="O119" s="29">
        <f>(IF(AND(J119&gt;0,J119&lt;=I119),J119,I119)*(L119-M119+N119))</f>
        <v>0</v>
      </c>
      <c r="P119" s="12"/>
      <c r="Q119" s="2"/>
      <c r="R119" s="2"/>
    </row>
    <row r="120" spans="1:18" ht="112.5">
      <c r="A120">
        <v>13</v>
      </c>
      <c r="B120">
        <v>8</v>
      </c>
      <c r="C120">
        <v>2021</v>
      </c>
      <c r="D120">
        <v>104</v>
      </c>
      <c r="G120" s="15">
        <v>104</v>
      </c>
      <c r="H120" s="20" t="s">
        <v>130</v>
      </c>
      <c r="I120" s="23">
        <v>12</v>
      </c>
      <c r="J120" s="23" t="s">
        <v>25</v>
      </c>
      <c r="K120" s="15"/>
      <c r="L120" s="7"/>
      <c r="M120" s="2"/>
      <c r="N120" s="2"/>
      <c r="O120" s="29">
        <f>(IF(AND(J120&gt;0,J120&lt;=I120),J120,I120)*(L120-M120+N120))</f>
        <v>0</v>
      </c>
      <c r="P120" s="12"/>
      <c r="Q120" s="2"/>
      <c r="R120" s="2"/>
    </row>
    <row r="121" spans="1:18" ht="135">
      <c r="A121">
        <v>13</v>
      </c>
      <c r="B121">
        <v>8</v>
      </c>
      <c r="C121">
        <v>2021</v>
      </c>
      <c r="D121">
        <v>105</v>
      </c>
      <c r="G121" s="15">
        <v>105</v>
      </c>
      <c r="H121" s="20" t="s">
        <v>131</v>
      </c>
      <c r="I121" s="23">
        <v>15</v>
      </c>
      <c r="J121" s="23" t="s">
        <v>25</v>
      </c>
      <c r="K121" s="15"/>
      <c r="L121" s="7"/>
      <c r="M121" s="2"/>
      <c r="N121" s="2"/>
      <c r="O121" s="29">
        <f>(IF(AND(J121&gt;0,J121&lt;=I121),J121,I121)*(L121-M121+N121))</f>
        <v>0</v>
      </c>
      <c r="P121" s="12"/>
      <c r="Q121" s="2"/>
      <c r="R121" s="2"/>
    </row>
    <row r="122" spans="1:18" ht="78.75">
      <c r="A122">
        <v>13</v>
      </c>
      <c r="B122">
        <v>8</v>
      </c>
      <c r="C122">
        <v>2021</v>
      </c>
      <c r="D122">
        <v>106</v>
      </c>
      <c r="G122" s="15">
        <v>106</v>
      </c>
      <c r="H122" s="20" t="s">
        <v>132</v>
      </c>
      <c r="I122" s="23">
        <v>100</v>
      </c>
      <c r="J122" s="23" t="s">
        <v>25</v>
      </c>
      <c r="K122" s="15"/>
      <c r="L122" s="7"/>
      <c r="M122" s="2"/>
      <c r="N122" s="2"/>
      <c r="O122" s="29">
        <f>(IF(AND(J122&gt;0,J122&lt;=I122),J122,I122)*(L122-M122+N122))</f>
        <v>0</v>
      </c>
      <c r="P122" s="12"/>
      <c r="Q122" s="2"/>
      <c r="R122" s="2"/>
    </row>
    <row r="123" spans="1:18" ht="67.5">
      <c r="A123">
        <v>13</v>
      </c>
      <c r="B123">
        <v>8</v>
      </c>
      <c r="C123">
        <v>2021</v>
      </c>
      <c r="D123">
        <v>107</v>
      </c>
      <c r="G123" s="15">
        <v>107</v>
      </c>
      <c r="H123" s="20" t="s">
        <v>133</v>
      </c>
      <c r="I123" s="23">
        <v>60</v>
      </c>
      <c r="J123" s="23" t="s">
        <v>25</v>
      </c>
      <c r="K123" s="15"/>
      <c r="L123" s="7"/>
      <c r="M123" s="2"/>
      <c r="N123" s="2"/>
      <c r="O123" s="29">
        <f>(IF(AND(J123&gt;0,J123&lt;=I123),J123,I123)*(L123-M123+N123))</f>
        <v>0</v>
      </c>
      <c r="P123" s="12"/>
      <c r="Q123" s="2"/>
      <c r="R123" s="2"/>
    </row>
    <row r="124" spans="1:18" ht="67.5">
      <c r="A124">
        <v>13</v>
      </c>
      <c r="B124">
        <v>8</v>
      </c>
      <c r="C124">
        <v>2021</v>
      </c>
      <c r="D124">
        <v>108</v>
      </c>
      <c r="G124" s="15">
        <v>108</v>
      </c>
      <c r="H124" s="20" t="s">
        <v>134</v>
      </c>
      <c r="I124" s="23">
        <v>12</v>
      </c>
      <c r="J124" s="23" t="s">
        <v>25</v>
      </c>
      <c r="K124" s="15"/>
      <c r="L124" s="7"/>
      <c r="M124" s="2"/>
      <c r="N124" s="2"/>
      <c r="O124" s="29">
        <f>(IF(AND(J124&gt;0,J124&lt;=I124),J124,I124)*(L124-M124+N124))</f>
        <v>0</v>
      </c>
      <c r="P124" s="12"/>
      <c r="Q124" s="2"/>
      <c r="R124" s="2"/>
    </row>
    <row r="125" spans="1:18" ht="67.5">
      <c r="A125">
        <v>13</v>
      </c>
      <c r="B125">
        <v>8</v>
      </c>
      <c r="C125">
        <v>2021</v>
      </c>
      <c r="D125">
        <v>109</v>
      </c>
      <c r="G125" s="15">
        <v>109</v>
      </c>
      <c r="H125" s="20" t="s">
        <v>135</v>
      </c>
      <c r="I125" s="23">
        <v>6</v>
      </c>
      <c r="J125" s="23" t="s">
        <v>25</v>
      </c>
      <c r="K125" s="15"/>
      <c r="L125" s="7"/>
      <c r="M125" s="2"/>
      <c r="N125" s="2"/>
      <c r="O125" s="29">
        <f>(IF(AND(J125&gt;0,J125&lt;=I125),J125,I125)*(L125-M125+N125))</f>
        <v>0</v>
      </c>
      <c r="P125" s="12"/>
      <c r="Q125" s="2"/>
      <c r="R125" s="2"/>
    </row>
    <row r="126" spans="1:18" ht="90">
      <c r="A126">
        <v>13</v>
      </c>
      <c r="B126">
        <v>8</v>
      </c>
      <c r="C126">
        <v>2021</v>
      </c>
      <c r="D126">
        <v>110</v>
      </c>
      <c r="G126" s="15">
        <v>110</v>
      </c>
      <c r="H126" s="20" t="s">
        <v>136</v>
      </c>
      <c r="I126" s="23">
        <v>6</v>
      </c>
      <c r="J126" s="23" t="s">
        <v>25</v>
      </c>
      <c r="K126" s="15"/>
      <c r="L126" s="7"/>
      <c r="M126" s="2"/>
      <c r="N126" s="2"/>
      <c r="O126" s="29">
        <f>(IF(AND(J126&gt;0,J126&lt;=I126),J126,I126)*(L126-M126+N126))</f>
        <v>0</v>
      </c>
      <c r="P126" s="12"/>
      <c r="Q126" s="2"/>
      <c r="R126" s="2"/>
    </row>
    <row r="127" spans="1:18" ht="90">
      <c r="A127">
        <v>13</v>
      </c>
      <c r="B127">
        <v>8</v>
      </c>
      <c r="C127">
        <v>2021</v>
      </c>
      <c r="D127">
        <v>111</v>
      </c>
      <c r="G127" s="15">
        <v>111</v>
      </c>
      <c r="H127" s="20" t="s">
        <v>137</v>
      </c>
      <c r="I127" s="23">
        <v>15</v>
      </c>
      <c r="J127" s="23" t="s">
        <v>25</v>
      </c>
      <c r="K127" s="15"/>
      <c r="L127" s="7"/>
      <c r="M127" s="2"/>
      <c r="N127" s="2"/>
      <c r="O127" s="29">
        <f>(IF(AND(J127&gt;0,J127&lt;=I127),J127,I127)*(L127-M127+N127))</f>
        <v>0</v>
      </c>
      <c r="P127" s="12"/>
      <c r="Q127" s="2"/>
      <c r="R127" s="2"/>
    </row>
    <row r="128" spans="1:18" ht="101.25">
      <c r="A128">
        <v>13</v>
      </c>
      <c r="B128">
        <v>8</v>
      </c>
      <c r="C128">
        <v>2021</v>
      </c>
      <c r="D128">
        <v>112</v>
      </c>
      <c r="G128" s="15">
        <v>112</v>
      </c>
      <c r="H128" s="20" t="s">
        <v>138</v>
      </c>
      <c r="I128" s="23">
        <v>15</v>
      </c>
      <c r="J128" s="23" t="s">
        <v>25</v>
      </c>
      <c r="K128" s="15"/>
      <c r="L128" s="7"/>
      <c r="M128" s="2"/>
      <c r="N128" s="2"/>
      <c r="O128" s="29">
        <f>(IF(AND(J128&gt;0,J128&lt;=I128),J128,I128)*(L128-M128+N128))</f>
        <v>0</v>
      </c>
      <c r="P128" s="12"/>
      <c r="Q128" s="2"/>
      <c r="R128" s="2"/>
    </row>
    <row r="129" spans="1:18" ht="90">
      <c r="A129">
        <v>13</v>
      </c>
      <c r="B129">
        <v>8</v>
      </c>
      <c r="C129">
        <v>2021</v>
      </c>
      <c r="D129">
        <v>113</v>
      </c>
      <c r="G129" s="15">
        <v>113</v>
      </c>
      <c r="H129" s="20" t="s">
        <v>139</v>
      </c>
      <c r="I129" s="23">
        <v>250</v>
      </c>
      <c r="J129" s="23" t="s">
        <v>25</v>
      </c>
      <c r="K129" s="15"/>
      <c r="L129" s="7"/>
      <c r="M129" s="2"/>
      <c r="N129" s="2"/>
      <c r="O129" s="29">
        <f>(IF(AND(J129&gt;0,J129&lt;=I129),J129,I129)*(L129-M129+N129))</f>
        <v>0</v>
      </c>
      <c r="P129" s="12"/>
      <c r="Q129" s="2"/>
      <c r="R129" s="2"/>
    </row>
    <row r="130" spans="1:18" ht="67.5">
      <c r="A130">
        <v>13</v>
      </c>
      <c r="B130">
        <v>8</v>
      </c>
      <c r="C130">
        <v>2021</v>
      </c>
      <c r="D130">
        <v>114</v>
      </c>
      <c r="G130" s="15">
        <v>114</v>
      </c>
      <c r="H130" s="20" t="s">
        <v>140</v>
      </c>
      <c r="I130" s="23">
        <v>100</v>
      </c>
      <c r="J130" s="23" t="s">
        <v>25</v>
      </c>
      <c r="K130" s="15"/>
      <c r="L130" s="7"/>
      <c r="M130" s="2"/>
      <c r="N130" s="2"/>
      <c r="O130" s="29">
        <f>(IF(AND(J130&gt;0,J130&lt;=I130),J130,I130)*(L130-M130+N130))</f>
        <v>0</v>
      </c>
      <c r="P130" s="12"/>
      <c r="Q130" s="2"/>
      <c r="R130" s="2"/>
    </row>
    <row r="131" spans="1:18" ht="45">
      <c r="A131">
        <v>13</v>
      </c>
      <c r="B131">
        <v>8</v>
      </c>
      <c r="C131">
        <v>2021</v>
      </c>
      <c r="D131">
        <v>115</v>
      </c>
      <c r="G131" s="15">
        <v>115</v>
      </c>
      <c r="H131" s="20" t="s">
        <v>141</v>
      </c>
      <c r="I131" s="23">
        <v>120</v>
      </c>
      <c r="J131" s="23" t="s">
        <v>25</v>
      </c>
      <c r="K131" s="15"/>
      <c r="L131" s="7"/>
      <c r="M131" s="2"/>
      <c r="N131" s="2"/>
      <c r="O131" s="29">
        <f>(IF(AND(J131&gt;0,J131&lt;=I131),J131,I131)*(L131-M131+N131))</f>
        <v>0</v>
      </c>
      <c r="P131" s="12"/>
      <c r="Q131" s="2"/>
      <c r="R131" s="2"/>
    </row>
    <row r="132" spans="1:18" ht="22.5">
      <c r="A132">
        <v>13</v>
      </c>
      <c r="B132">
        <v>8</v>
      </c>
      <c r="C132">
        <v>2021</v>
      </c>
      <c r="D132">
        <v>116</v>
      </c>
      <c r="G132" s="15">
        <v>116</v>
      </c>
      <c r="H132" s="20" t="s">
        <v>142</v>
      </c>
      <c r="I132" s="23">
        <v>50</v>
      </c>
      <c r="J132" s="23" t="s">
        <v>25</v>
      </c>
      <c r="K132" s="15"/>
      <c r="L132" s="7"/>
      <c r="M132" s="2"/>
      <c r="N132" s="2"/>
      <c r="O132" s="29">
        <f>(IF(AND(J132&gt;0,J132&lt;=I132),J132,I132)*(L132-M132+N132))</f>
        <v>0</v>
      </c>
      <c r="P132" s="12"/>
      <c r="Q132" s="2"/>
      <c r="R132" s="2"/>
    </row>
    <row r="133" spans="1:18" ht="67.5">
      <c r="A133">
        <v>13</v>
      </c>
      <c r="B133">
        <v>8</v>
      </c>
      <c r="C133">
        <v>2021</v>
      </c>
      <c r="D133">
        <v>117</v>
      </c>
      <c r="G133" s="15">
        <v>117</v>
      </c>
      <c r="H133" s="20" t="s">
        <v>143</v>
      </c>
      <c r="I133" s="23">
        <v>300</v>
      </c>
      <c r="J133" s="23" t="s">
        <v>25</v>
      </c>
      <c r="K133" s="15"/>
      <c r="L133" s="7"/>
      <c r="M133" s="2"/>
      <c r="N133" s="2"/>
      <c r="O133" s="29">
        <f>(IF(AND(J133&gt;0,J133&lt;=I133),J133,I133)*(L133-M133+N133))</f>
        <v>0</v>
      </c>
      <c r="P133" s="12"/>
      <c r="Q133" s="2"/>
      <c r="R133" s="2"/>
    </row>
    <row r="134" spans="1:18" ht="56.25">
      <c r="A134">
        <v>13</v>
      </c>
      <c r="B134">
        <v>8</v>
      </c>
      <c r="C134">
        <v>2021</v>
      </c>
      <c r="D134">
        <v>118</v>
      </c>
      <c r="G134" s="15">
        <v>118</v>
      </c>
      <c r="H134" s="20" t="s">
        <v>144</v>
      </c>
      <c r="I134" s="23">
        <v>30</v>
      </c>
      <c r="J134" s="23" t="s">
        <v>25</v>
      </c>
      <c r="K134" s="15"/>
      <c r="L134" s="7"/>
      <c r="M134" s="2"/>
      <c r="N134" s="2"/>
      <c r="O134" s="29">
        <f>(IF(AND(J134&gt;0,J134&lt;=I134),J134,I134)*(L134-M134+N134))</f>
        <v>0</v>
      </c>
      <c r="P134" s="12"/>
      <c r="Q134" s="2"/>
      <c r="R134" s="2"/>
    </row>
    <row r="135" spans="1:18" ht="202.5">
      <c r="A135">
        <v>13</v>
      </c>
      <c r="B135">
        <v>8</v>
      </c>
      <c r="C135">
        <v>2021</v>
      </c>
      <c r="D135">
        <v>119</v>
      </c>
      <c r="G135" s="15">
        <v>119</v>
      </c>
      <c r="H135" s="20" t="s">
        <v>145</v>
      </c>
      <c r="I135" s="23">
        <v>20</v>
      </c>
      <c r="J135" s="23" t="s">
        <v>25</v>
      </c>
      <c r="K135" s="15"/>
      <c r="L135" s="7"/>
      <c r="M135" s="2"/>
      <c r="N135" s="2"/>
      <c r="O135" s="29">
        <f>(IF(AND(J135&gt;0,J135&lt;=I135),J135,I135)*(L135-M135+N135))</f>
        <v>0</v>
      </c>
      <c r="P135" s="12"/>
      <c r="Q135" s="2"/>
      <c r="R135" s="2"/>
    </row>
    <row r="136" spans="1:18" ht="45">
      <c r="A136">
        <v>13</v>
      </c>
      <c r="B136">
        <v>8</v>
      </c>
      <c r="C136">
        <v>2021</v>
      </c>
      <c r="D136">
        <v>120</v>
      </c>
      <c r="G136" s="15">
        <v>120</v>
      </c>
      <c r="H136" s="20" t="s">
        <v>146</v>
      </c>
      <c r="I136" s="23">
        <v>30</v>
      </c>
      <c r="J136" s="23" t="s">
        <v>25</v>
      </c>
      <c r="K136" s="15"/>
      <c r="L136" s="7"/>
      <c r="M136" s="2"/>
      <c r="N136" s="2"/>
      <c r="O136" s="29">
        <f>(IF(AND(J136&gt;0,J136&lt;=I136),J136,I136)*(L136-M136+N136))</f>
        <v>0</v>
      </c>
      <c r="P136" s="12"/>
      <c r="Q136" s="2"/>
      <c r="R136" s="2"/>
    </row>
    <row r="137" spans="1:18" ht="112.5">
      <c r="A137">
        <v>13</v>
      </c>
      <c r="B137">
        <v>8</v>
      </c>
      <c r="C137">
        <v>2021</v>
      </c>
      <c r="D137">
        <v>121</v>
      </c>
      <c r="G137" s="15">
        <v>121</v>
      </c>
      <c r="H137" s="20" t="s">
        <v>147</v>
      </c>
      <c r="I137" s="23">
        <v>600</v>
      </c>
      <c r="J137" s="23" t="s">
        <v>25</v>
      </c>
      <c r="K137" s="15"/>
      <c r="L137" s="7"/>
      <c r="M137" s="2"/>
      <c r="N137" s="2"/>
      <c r="O137" s="29">
        <f>(IF(AND(J137&gt;0,J137&lt;=I137),J137,I137)*(L137-M137+N137))</f>
        <v>0</v>
      </c>
      <c r="P137" s="12"/>
      <c r="Q137" s="2"/>
      <c r="R137" s="2"/>
    </row>
    <row r="138" spans="1:18" ht="146.25">
      <c r="A138">
        <v>13</v>
      </c>
      <c r="B138">
        <v>8</v>
      </c>
      <c r="C138">
        <v>2021</v>
      </c>
      <c r="D138">
        <v>122</v>
      </c>
      <c r="G138" s="15">
        <v>122</v>
      </c>
      <c r="H138" s="20" t="s">
        <v>148</v>
      </c>
      <c r="I138" s="23">
        <v>15000</v>
      </c>
      <c r="J138" s="23" t="s">
        <v>25</v>
      </c>
      <c r="K138" s="15"/>
      <c r="L138" s="7"/>
      <c r="M138" s="2"/>
      <c r="N138" s="2"/>
      <c r="O138" s="29">
        <f>(IF(AND(J138&gt;0,J138&lt;=I138),J138,I138)*(L138-M138+N138))</f>
        <v>0</v>
      </c>
      <c r="P138" s="12"/>
      <c r="Q138" s="2"/>
      <c r="R138" s="2"/>
    </row>
    <row r="139" spans="1:18" ht="146.25">
      <c r="A139">
        <v>13</v>
      </c>
      <c r="B139">
        <v>8</v>
      </c>
      <c r="C139">
        <v>2021</v>
      </c>
      <c r="D139">
        <v>123</v>
      </c>
      <c r="G139" s="15">
        <v>123</v>
      </c>
      <c r="H139" s="20" t="s">
        <v>149</v>
      </c>
      <c r="I139" s="23">
        <v>80</v>
      </c>
      <c r="J139" s="23" t="s">
        <v>25</v>
      </c>
      <c r="K139" s="15"/>
      <c r="L139" s="7"/>
      <c r="M139" s="2"/>
      <c r="N139" s="2"/>
      <c r="O139" s="29">
        <f>(IF(AND(J139&gt;0,J139&lt;=I139),J139,I139)*(L139-M139+N139))</f>
        <v>0</v>
      </c>
      <c r="P139" s="12"/>
      <c r="Q139" s="2"/>
      <c r="R139" s="2"/>
    </row>
    <row r="140" spans="1:18" ht="78.75">
      <c r="A140">
        <v>13</v>
      </c>
      <c r="B140">
        <v>8</v>
      </c>
      <c r="C140">
        <v>2021</v>
      </c>
      <c r="D140">
        <v>124</v>
      </c>
      <c r="G140" s="15">
        <v>124</v>
      </c>
      <c r="H140" s="20" t="s">
        <v>150</v>
      </c>
      <c r="I140" s="23">
        <v>140</v>
      </c>
      <c r="J140" s="23" t="s">
        <v>25</v>
      </c>
      <c r="K140" s="15"/>
      <c r="L140" s="7"/>
      <c r="M140" s="2"/>
      <c r="N140" s="2"/>
      <c r="O140" s="29">
        <f>(IF(AND(J140&gt;0,J140&lt;=I140),J140,I140)*(L140-M140+N140))</f>
        <v>0</v>
      </c>
      <c r="P140" s="12"/>
      <c r="Q140" s="2"/>
      <c r="R140" s="2"/>
    </row>
    <row r="141" spans="1:18" ht="67.5">
      <c r="A141">
        <v>13</v>
      </c>
      <c r="B141">
        <v>8</v>
      </c>
      <c r="C141">
        <v>2021</v>
      </c>
      <c r="D141">
        <v>125</v>
      </c>
      <c r="G141" s="15">
        <v>125</v>
      </c>
      <c r="H141" s="20" t="s">
        <v>151</v>
      </c>
      <c r="I141" s="23">
        <v>15000</v>
      </c>
      <c r="J141" s="23" t="s">
        <v>25</v>
      </c>
      <c r="K141" s="15"/>
      <c r="L141" s="7"/>
      <c r="M141" s="2"/>
      <c r="N141" s="2"/>
      <c r="O141" s="29">
        <f>(IF(AND(J141&gt;0,J141&lt;=I141),J141,I141)*(L141-M141+N141))</f>
        <v>0</v>
      </c>
      <c r="P141" s="12"/>
      <c r="Q141" s="2"/>
      <c r="R141" s="2"/>
    </row>
    <row r="142" spans="1:18" ht="101.25">
      <c r="A142">
        <v>13</v>
      </c>
      <c r="B142">
        <v>8</v>
      </c>
      <c r="C142">
        <v>2021</v>
      </c>
      <c r="D142">
        <v>126</v>
      </c>
      <c r="G142" s="15">
        <v>126</v>
      </c>
      <c r="H142" s="20" t="s">
        <v>152</v>
      </c>
      <c r="I142" s="23">
        <v>3000</v>
      </c>
      <c r="J142" s="23" t="s">
        <v>25</v>
      </c>
      <c r="K142" s="15"/>
      <c r="L142" s="7"/>
      <c r="M142" s="2"/>
      <c r="N142" s="2"/>
      <c r="O142" s="29">
        <f>(IF(AND(J142&gt;0,J142&lt;=I142),J142,I142)*(L142-M142+N142))</f>
        <v>0</v>
      </c>
      <c r="P142" s="12"/>
      <c r="Q142" s="2"/>
      <c r="R142" s="2"/>
    </row>
    <row r="143" spans="1:18" ht="123.75">
      <c r="A143">
        <v>13</v>
      </c>
      <c r="B143">
        <v>8</v>
      </c>
      <c r="C143">
        <v>2021</v>
      </c>
      <c r="D143">
        <v>127</v>
      </c>
      <c r="G143" s="15">
        <v>127</v>
      </c>
      <c r="H143" s="20" t="s">
        <v>153</v>
      </c>
      <c r="I143" s="23">
        <v>7500</v>
      </c>
      <c r="J143" s="23" t="s">
        <v>25</v>
      </c>
      <c r="K143" s="15"/>
      <c r="L143" s="7"/>
      <c r="M143" s="2"/>
      <c r="N143" s="2"/>
      <c r="O143" s="29">
        <f>(IF(AND(J143&gt;0,J143&lt;=I143),J143,I143)*(L143-M143+N143))</f>
        <v>0</v>
      </c>
      <c r="P143" s="12"/>
      <c r="Q143" s="2"/>
      <c r="R143" s="2"/>
    </row>
    <row r="144" spans="1:18" ht="202.5">
      <c r="A144">
        <v>13</v>
      </c>
      <c r="B144">
        <v>8</v>
      </c>
      <c r="C144">
        <v>2021</v>
      </c>
      <c r="D144">
        <v>128</v>
      </c>
      <c r="G144" s="15">
        <v>128</v>
      </c>
      <c r="H144" s="20" t="s">
        <v>154</v>
      </c>
      <c r="I144" s="23">
        <v>130</v>
      </c>
      <c r="J144" s="23" t="s">
        <v>25</v>
      </c>
      <c r="K144" s="15"/>
      <c r="L144" s="7"/>
      <c r="M144" s="2"/>
      <c r="N144" s="2"/>
      <c r="O144" s="29">
        <f>(IF(AND(J144&gt;0,J144&lt;=I144),J144,I144)*(L144-M144+N144))</f>
        <v>0</v>
      </c>
      <c r="P144" s="12"/>
      <c r="Q144" s="2"/>
      <c r="R144" s="2"/>
    </row>
    <row r="145" spans="1:18" ht="22.5">
      <c r="A145">
        <v>13</v>
      </c>
      <c r="B145">
        <v>8</v>
      </c>
      <c r="C145">
        <v>2021</v>
      </c>
      <c r="D145">
        <v>129</v>
      </c>
      <c r="G145" s="15">
        <v>129</v>
      </c>
      <c r="H145" s="20" t="s">
        <v>155</v>
      </c>
      <c r="I145" s="23">
        <v>100</v>
      </c>
      <c r="J145" s="23" t="s">
        <v>25</v>
      </c>
      <c r="K145" s="15"/>
      <c r="L145" s="7"/>
      <c r="M145" s="2"/>
      <c r="N145" s="2"/>
      <c r="O145" s="29">
        <f>(IF(AND(J145&gt;0,J145&lt;=I145),J145,I145)*(L145-M145+N145))</f>
        <v>0</v>
      </c>
      <c r="P145" s="12"/>
      <c r="Q145" s="2"/>
      <c r="R145" s="2"/>
    </row>
    <row r="146" spans="1:18" ht="78.75">
      <c r="A146">
        <v>13</v>
      </c>
      <c r="B146">
        <v>8</v>
      </c>
      <c r="C146">
        <v>2021</v>
      </c>
      <c r="D146">
        <v>130</v>
      </c>
      <c r="G146" s="15">
        <v>130</v>
      </c>
      <c r="H146" s="20" t="s">
        <v>156</v>
      </c>
      <c r="I146" s="23">
        <v>60</v>
      </c>
      <c r="J146" s="23" t="s">
        <v>157</v>
      </c>
      <c r="K146" s="15"/>
      <c r="L146" s="7"/>
      <c r="M146" s="2"/>
      <c r="N146" s="2"/>
      <c r="O146" s="29">
        <f>(IF(AND(J146&gt;0,J146&lt;=I146),J146,I146)*(L146-M146+N146))</f>
        <v>0</v>
      </c>
      <c r="P146" s="12"/>
      <c r="Q146" s="2"/>
      <c r="R146" s="2"/>
    </row>
    <row r="147" spans="1:18" ht="90">
      <c r="A147">
        <v>13</v>
      </c>
      <c r="B147">
        <v>8</v>
      </c>
      <c r="C147">
        <v>2021</v>
      </c>
      <c r="D147">
        <v>131</v>
      </c>
      <c r="G147" s="15">
        <v>131</v>
      </c>
      <c r="H147" s="20" t="s">
        <v>158</v>
      </c>
      <c r="I147" s="23">
        <v>250</v>
      </c>
      <c r="J147" s="23" t="s">
        <v>23</v>
      </c>
      <c r="K147" s="15"/>
      <c r="L147" s="7"/>
      <c r="M147" s="2"/>
      <c r="N147" s="2"/>
      <c r="O147" s="29">
        <f>(IF(AND(J147&gt;0,J147&lt;=I147),J147,I147)*(L147-M147+N147))</f>
        <v>0</v>
      </c>
      <c r="P147" s="12"/>
      <c r="Q147" s="2"/>
      <c r="R147" s="2"/>
    </row>
    <row r="148" spans="1:18" ht="157.5">
      <c r="A148">
        <v>13</v>
      </c>
      <c r="B148">
        <v>8</v>
      </c>
      <c r="C148">
        <v>2021</v>
      </c>
      <c r="D148">
        <v>132</v>
      </c>
      <c r="G148" s="15">
        <v>132</v>
      </c>
      <c r="H148" s="20" t="s">
        <v>159</v>
      </c>
      <c r="I148" s="23">
        <v>15000</v>
      </c>
      <c r="J148" s="23" t="s">
        <v>23</v>
      </c>
      <c r="K148" s="15"/>
      <c r="L148" s="7"/>
      <c r="M148" s="2"/>
      <c r="N148" s="2"/>
      <c r="O148" s="29">
        <f>(IF(AND(J148&gt;0,J148&lt;=I148),J148,I148)*(L148-M148+N148))</f>
        <v>0</v>
      </c>
      <c r="P148" s="12"/>
      <c r="Q148" s="2"/>
      <c r="R148" s="2"/>
    </row>
    <row r="149" spans="1:18" ht="112.5">
      <c r="A149">
        <v>13</v>
      </c>
      <c r="B149">
        <v>8</v>
      </c>
      <c r="C149">
        <v>2021</v>
      </c>
      <c r="D149">
        <v>133</v>
      </c>
      <c r="G149" s="15">
        <v>133</v>
      </c>
      <c r="H149" s="20" t="s">
        <v>160</v>
      </c>
      <c r="I149" s="23">
        <v>19000</v>
      </c>
      <c r="J149" s="23" t="s">
        <v>23</v>
      </c>
      <c r="K149" s="15"/>
      <c r="L149" s="7"/>
      <c r="M149" s="2"/>
      <c r="N149" s="2"/>
      <c r="O149" s="29">
        <f>(IF(AND(J149&gt;0,J149&lt;=I149),J149,I149)*(L149-M149+N149))</f>
        <v>0</v>
      </c>
      <c r="P149" s="12"/>
      <c r="Q149" s="2"/>
      <c r="R149" s="2"/>
    </row>
    <row r="150" spans="1:18" ht="112.5">
      <c r="A150">
        <v>13</v>
      </c>
      <c r="B150">
        <v>8</v>
      </c>
      <c r="C150">
        <v>2021</v>
      </c>
      <c r="D150">
        <v>134</v>
      </c>
      <c r="G150" s="15">
        <v>134</v>
      </c>
      <c r="H150" s="20" t="s">
        <v>161</v>
      </c>
      <c r="I150" s="23">
        <v>150000</v>
      </c>
      <c r="J150" s="23" t="s">
        <v>23</v>
      </c>
      <c r="K150" s="15"/>
      <c r="L150" s="7"/>
      <c r="M150" s="2"/>
      <c r="N150" s="2"/>
      <c r="O150" s="29">
        <f>(IF(AND(J150&gt;0,J150&lt;=I150),J150,I150)*(L150-M150+N150))</f>
        <v>0</v>
      </c>
      <c r="P150" s="12"/>
      <c r="Q150" s="2"/>
      <c r="R150" s="2"/>
    </row>
    <row r="151" spans="1:18" ht="101.25">
      <c r="A151">
        <v>13</v>
      </c>
      <c r="B151">
        <v>8</v>
      </c>
      <c r="C151">
        <v>2021</v>
      </c>
      <c r="D151">
        <v>135</v>
      </c>
      <c r="G151" s="15">
        <v>135</v>
      </c>
      <c r="H151" s="20" t="s">
        <v>162</v>
      </c>
      <c r="I151" s="23">
        <v>24</v>
      </c>
      <c r="J151" s="23" t="s">
        <v>25</v>
      </c>
      <c r="K151" s="15"/>
      <c r="L151" s="7"/>
      <c r="M151" s="2"/>
      <c r="N151" s="2"/>
      <c r="O151" s="29">
        <f>(IF(AND(J151&gt;0,J151&lt;=I151),J151,I151)*(L151-M151+N151))</f>
        <v>0</v>
      </c>
      <c r="P151" s="12"/>
      <c r="Q151" s="2"/>
      <c r="R151" s="2"/>
    </row>
    <row r="152" spans="1:18" ht="101.25">
      <c r="A152">
        <v>13</v>
      </c>
      <c r="B152">
        <v>8</v>
      </c>
      <c r="C152">
        <v>2021</v>
      </c>
      <c r="D152">
        <v>136</v>
      </c>
      <c r="G152" s="15">
        <v>136</v>
      </c>
      <c r="H152" s="20" t="s">
        <v>163</v>
      </c>
      <c r="I152" s="23">
        <v>24</v>
      </c>
      <c r="J152" s="23" t="s">
        <v>25</v>
      </c>
      <c r="K152" s="15"/>
      <c r="L152" s="7"/>
      <c r="M152" s="2"/>
      <c r="N152" s="2"/>
      <c r="O152" s="29">
        <f>(IF(AND(J152&gt;0,J152&lt;=I152),J152,I152)*(L152-M152+N152))</f>
        <v>0</v>
      </c>
      <c r="P152" s="12"/>
      <c r="Q152" s="2"/>
      <c r="R152" s="2"/>
    </row>
    <row r="153" spans="1:18" ht="101.25">
      <c r="A153">
        <v>13</v>
      </c>
      <c r="B153">
        <v>8</v>
      </c>
      <c r="C153">
        <v>2021</v>
      </c>
      <c r="D153">
        <v>137</v>
      </c>
      <c r="G153" s="15">
        <v>137</v>
      </c>
      <c r="H153" s="20" t="s">
        <v>164</v>
      </c>
      <c r="I153" s="23">
        <v>72</v>
      </c>
      <c r="J153" s="23" t="s">
        <v>25</v>
      </c>
      <c r="K153" s="15"/>
      <c r="L153" s="7"/>
      <c r="M153" s="2"/>
      <c r="N153" s="2"/>
      <c r="O153" s="29">
        <f>(IF(AND(J153&gt;0,J153&lt;=I153),J153,I153)*(L153-M153+N153))</f>
        <v>0</v>
      </c>
      <c r="P153" s="12"/>
      <c r="Q153" s="2"/>
      <c r="R153" s="2"/>
    </row>
    <row r="154" spans="1:18" ht="101.25">
      <c r="A154">
        <v>13</v>
      </c>
      <c r="B154">
        <v>8</v>
      </c>
      <c r="C154">
        <v>2021</v>
      </c>
      <c r="D154">
        <v>138</v>
      </c>
      <c r="G154" s="15">
        <v>138</v>
      </c>
      <c r="H154" s="20" t="s">
        <v>165</v>
      </c>
      <c r="I154" s="23">
        <v>72</v>
      </c>
      <c r="J154" s="23" t="s">
        <v>25</v>
      </c>
      <c r="K154" s="15"/>
      <c r="L154" s="7"/>
      <c r="M154" s="2"/>
      <c r="N154" s="2"/>
      <c r="O154" s="29">
        <f>(IF(AND(J154&gt;0,J154&lt;=I154),J154,I154)*(L154-M154+N154))</f>
        <v>0</v>
      </c>
      <c r="P154" s="12"/>
      <c r="Q154" s="2"/>
      <c r="R154" s="2"/>
    </row>
    <row r="155" spans="1:18" ht="101.25">
      <c r="A155">
        <v>13</v>
      </c>
      <c r="B155">
        <v>8</v>
      </c>
      <c r="C155">
        <v>2021</v>
      </c>
      <c r="D155">
        <v>139</v>
      </c>
      <c r="G155" s="15">
        <v>139</v>
      </c>
      <c r="H155" s="20" t="s">
        <v>166</v>
      </c>
      <c r="I155" s="23">
        <v>72</v>
      </c>
      <c r="J155" s="23" t="s">
        <v>25</v>
      </c>
      <c r="K155" s="15"/>
      <c r="L155" s="7"/>
      <c r="M155" s="2"/>
      <c r="N155" s="2"/>
      <c r="O155" s="29">
        <f>(IF(AND(J155&gt;0,J155&lt;=I155),J155,I155)*(L155-M155+N155))</f>
        <v>0</v>
      </c>
      <c r="P155" s="12"/>
      <c r="Q155" s="2"/>
      <c r="R155" s="2"/>
    </row>
    <row r="156" spans="1:18" ht="112.5">
      <c r="A156">
        <v>13</v>
      </c>
      <c r="B156">
        <v>8</v>
      </c>
      <c r="C156">
        <v>2021</v>
      </c>
      <c r="D156">
        <v>140</v>
      </c>
      <c r="G156" s="15">
        <v>140</v>
      </c>
      <c r="H156" s="20" t="s">
        <v>167</v>
      </c>
      <c r="I156" s="23">
        <v>9000</v>
      </c>
      <c r="J156" s="23" t="s">
        <v>23</v>
      </c>
      <c r="K156" s="15"/>
      <c r="L156" s="7"/>
      <c r="M156" s="2"/>
      <c r="N156" s="2"/>
      <c r="O156" s="29">
        <f>(IF(AND(J156&gt;0,J156&lt;=I156),J156,I156)*(L156-M156+N156))</f>
        <v>0</v>
      </c>
      <c r="P156" s="12"/>
      <c r="Q156" s="2"/>
      <c r="R156" s="2"/>
    </row>
    <row r="157" spans="1:18" ht="112.5">
      <c r="A157">
        <v>13</v>
      </c>
      <c r="B157">
        <v>8</v>
      </c>
      <c r="C157">
        <v>2021</v>
      </c>
      <c r="D157">
        <v>141</v>
      </c>
      <c r="G157" s="15">
        <v>141</v>
      </c>
      <c r="H157" s="20" t="s">
        <v>168</v>
      </c>
      <c r="I157" s="23">
        <v>140</v>
      </c>
      <c r="J157" s="23" t="s">
        <v>169</v>
      </c>
      <c r="K157" s="15"/>
      <c r="L157" s="7"/>
      <c r="M157" s="2"/>
      <c r="N157" s="2"/>
      <c r="O157" s="29">
        <f>(IF(AND(J157&gt;0,J157&lt;=I157),J157,I157)*(L157-M157+N157))</f>
        <v>0</v>
      </c>
      <c r="P157" s="12"/>
      <c r="Q157" s="2"/>
      <c r="R157" s="2"/>
    </row>
    <row r="158" spans="1:18" ht="112.5">
      <c r="A158">
        <v>13</v>
      </c>
      <c r="B158">
        <v>8</v>
      </c>
      <c r="C158">
        <v>2021</v>
      </c>
      <c r="D158">
        <v>142</v>
      </c>
      <c r="G158" s="15">
        <v>142</v>
      </c>
      <c r="H158" s="20" t="s">
        <v>170</v>
      </c>
      <c r="I158" s="23">
        <v>25000</v>
      </c>
      <c r="J158" s="23" t="s">
        <v>25</v>
      </c>
      <c r="K158" s="15"/>
      <c r="L158" s="7"/>
      <c r="M158" s="2"/>
      <c r="N158" s="2"/>
      <c r="O158" s="29">
        <f>(IF(AND(J158&gt;0,J158&lt;=I158),J158,I158)*(L158-M158+N158))</f>
        <v>0</v>
      </c>
      <c r="P158" s="12"/>
      <c r="Q158" s="2"/>
      <c r="R158" s="2"/>
    </row>
    <row r="159" spans="1:18" ht="90">
      <c r="A159">
        <v>13</v>
      </c>
      <c r="B159">
        <v>8</v>
      </c>
      <c r="C159">
        <v>2021</v>
      </c>
      <c r="D159">
        <v>143</v>
      </c>
      <c r="G159" s="15">
        <v>143</v>
      </c>
      <c r="H159" s="20" t="s">
        <v>171</v>
      </c>
      <c r="I159" s="23">
        <v>200</v>
      </c>
      <c r="J159" s="23" t="s">
        <v>25</v>
      </c>
      <c r="K159" s="15"/>
      <c r="L159" s="7"/>
      <c r="M159" s="2"/>
      <c r="N159" s="2"/>
      <c r="O159" s="29">
        <f>(IF(AND(J159&gt;0,J159&lt;=I159),J159,I159)*(L159-M159+N159))</f>
        <v>0</v>
      </c>
      <c r="P159" s="12"/>
      <c r="Q159" s="2"/>
      <c r="R159" s="2"/>
    </row>
    <row r="160" spans="1:18" ht="101.25">
      <c r="A160">
        <v>13</v>
      </c>
      <c r="B160">
        <v>8</v>
      </c>
      <c r="C160">
        <v>2021</v>
      </c>
      <c r="D160">
        <v>144</v>
      </c>
      <c r="G160" s="15">
        <v>144</v>
      </c>
      <c r="H160" s="20" t="s">
        <v>172</v>
      </c>
      <c r="I160" s="23">
        <v>900</v>
      </c>
      <c r="J160" s="23" t="s">
        <v>25</v>
      </c>
      <c r="K160" s="15"/>
      <c r="L160" s="7"/>
      <c r="M160" s="2"/>
      <c r="N160" s="2"/>
      <c r="O160" s="29">
        <f>(IF(AND(J160&gt;0,J160&lt;=I160),J160,I160)*(L160-M160+N160))</f>
        <v>0</v>
      </c>
      <c r="P160" s="12"/>
      <c r="Q160" s="2"/>
      <c r="R160" s="2"/>
    </row>
    <row r="161" spans="1:18" ht="67.5">
      <c r="A161">
        <v>13</v>
      </c>
      <c r="B161">
        <v>8</v>
      </c>
      <c r="C161">
        <v>2021</v>
      </c>
      <c r="D161">
        <v>145</v>
      </c>
      <c r="G161" s="15">
        <v>145</v>
      </c>
      <c r="H161" s="20" t="s">
        <v>173</v>
      </c>
      <c r="I161" s="23">
        <v>25000</v>
      </c>
      <c r="J161" s="23" t="s">
        <v>25</v>
      </c>
      <c r="K161" s="15"/>
      <c r="L161" s="7"/>
      <c r="M161" s="2"/>
      <c r="N161" s="2"/>
      <c r="O161" s="29">
        <f>(IF(AND(J161&gt;0,J161&lt;=I161),J161,I161)*(L161-M161+N161))</f>
        <v>0</v>
      </c>
      <c r="P161" s="12"/>
      <c r="Q161" s="2"/>
      <c r="R161" s="2"/>
    </row>
    <row r="162" spans="1:18" ht="157.5">
      <c r="A162">
        <v>13</v>
      </c>
      <c r="B162">
        <v>8</v>
      </c>
      <c r="C162">
        <v>2021</v>
      </c>
      <c r="D162">
        <v>146</v>
      </c>
      <c r="G162" s="15">
        <v>146</v>
      </c>
      <c r="H162" s="20" t="s">
        <v>174</v>
      </c>
      <c r="I162" s="23">
        <v>150</v>
      </c>
      <c r="J162" s="23" t="s">
        <v>25</v>
      </c>
      <c r="K162" s="15"/>
      <c r="L162" s="7"/>
      <c r="M162" s="2"/>
      <c r="N162" s="2"/>
      <c r="O162" s="29">
        <f>(IF(AND(J162&gt;0,J162&lt;=I162),J162,I162)*(L162-M162+N162))</f>
        <v>0</v>
      </c>
      <c r="P162" s="12"/>
      <c r="Q162" s="2"/>
      <c r="R162" s="2"/>
    </row>
    <row r="163" spans="1:18" ht="180">
      <c r="A163">
        <v>13</v>
      </c>
      <c r="B163">
        <v>8</v>
      </c>
      <c r="C163">
        <v>2021</v>
      </c>
      <c r="D163">
        <v>147</v>
      </c>
      <c r="G163" s="15">
        <v>147</v>
      </c>
      <c r="H163" s="20" t="s">
        <v>175</v>
      </c>
      <c r="I163" s="23">
        <v>1300</v>
      </c>
      <c r="J163" s="23" t="s">
        <v>25</v>
      </c>
      <c r="K163" s="15"/>
      <c r="L163" s="7"/>
      <c r="M163" s="2"/>
      <c r="N163" s="2"/>
      <c r="O163" s="29">
        <f>(IF(AND(J163&gt;0,J163&lt;=I163),J163,I163)*(L163-M163+N163))</f>
        <v>0</v>
      </c>
      <c r="P163" s="12"/>
      <c r="Q163" s="2"/>
      <c r="R163" s="2"/>
    </row>
    <row r="164" spans="1:18" ht="78.75">
      <c r="A164">
        <v>13</v>
      </c>
      <c r="B164">
        <v>8</v>
      </c>
      <c r="C164">
        <v>2021</v>
      </c>
      <c r="D164">
        <v>148</v>
      </c>
      <c r="G164" s="15">
        <v>148</v>
      </c>
      <c r="H164" s="20" t="s">
        <v>176</v>
      </c>
      <c r="I164" s="23">
        <v>250</v>
      </c>
      <c r="J164" s="23" t="s">
        <v>25</v>
      </c>
      <c r="K164" s="15"/>
      <c r="L164" s="7"/>
      <c r="M164" s="2"/>
      <c r="N164" s="2"/>
      <c r="O164" s="29">
        <f>(IF(AND(J164&gt;0,J164&lt;=I164),J164,I164)*(L164-M164+N164))</f>
        <v>0</v>
      </c>
      <c r="P164" s="12"/>
      <c r="Q164" s="2"/>
      <c r="R164" s="2"/>
    </row>
    <row r="165" spans="1:18" ht="45">
      <c r="A165">
        <v>13</v>
      </c>
      <c r="B165">
        <v>8</v>
      </c>
      <c r="C165">
        <v>2021</v>
      </c>
      <c r="D165">
        <v>149</v>
      </c>
      <c r="G165" s="15">
        <v>149</v>
      </c>
      <c r="H165" s="20" t="s">
        <v>177</v>
      </c>
      <c r="I165" s="23">
        <v>50</v>
      </c>
      <c r="J165" s="23" t="s">
        <v>25</v>
      </c>
      <c r="K165" s="15"/>
      <c r="L165" s="7"/>
      <c r="M165" s="2"/>
      <c r="N165" s="2"/>
      <c r="O165" s="29">
        <f>(IF(AND(J165&gt;0,J165&lt;=I165),J165,I165)*(L165-M165+N165))</f>
        <v>0</v>
      </c>
      <c r="P165" s="12"/>
      <c r="Q165" s="2"/>
      <c r="R165" s="2"/>
    </row>
    <row r="166" spans="1:18" ht="135">
      <c r="A166">
        <v>13</v>
      </c>
      <c r="B166">
        <v>8</v>
      </c>
      <c r="C166">
        <v>2021</v>
      </c>
      <c r="D166">
        <v>150</v>
      </c>
      <c r="G166" s="15">
        <v>150</v>
      </c>
      <c r="H166" s="20" t="s">
        <v>178</v>
      </c>
      <c r="I166" s="23">
        <v>1500</v>
      </c>
      <c r="J166" s="23" t="s">
        <v>25</v>
      </c>
      <c r="K166" s="15"/>
      <c r="L166" s="7"/>
      <c r="M166" s="2"/>
      <c r="N166" s="2"/>
      <c r="O166" s="29">
        <f>(IF(AND(J166&gt;0,J166&lt;=I166),J166,I166)*(L166-M166+N166))</f>
        <v>0</v>
      </c>
      <c r="P166" s="12"/>
      <c r="Q166" s="2"/>
      <c r="R166" s="2"/>
    </row>
    <row r="167" spans="1:18" ht="123.75">
      <c r="A167">
        <v>13</v>
      </c>
      <c r="B167">
        <v>8</v>
      </c>
      <c r="C167">
        <v>2021</v>
      </c>
      <c r="D167">
        <v>151</v>
      </c>
      <c r="G167" s="15">
        <v>151</v>
      </c>
      <c r="H167" s="20" t="s">
        <v>179</v>
      </c>
      <c r="I167" s="23">
        <v>10000</v>
      </c>
      <c r="J167" s="23" t="s">
        <v>25</v>
      </c>
      <c r="K167" s="15"/>
      <c r="L167" s="7"/>
      <c r="M167" s="2"/>
      <c r="N167" s="2"/>
      <c r="O167" s="29">
        <f>(IF(AND(J167&gt;0,J167&lt;=I167),J167,I167)*(L167-M167+N167))</f>
        <v>0</v>
      </c>
      <c r="P167" s="12"/>
      <c r="Q167" s="2"/>
      <c r="R167" s="2"/>
    </row>
    <row r="168" spans="1:18" ht="56.25">
      <c r="A168">
        <v>13</v>
      </c>
      <c r="B168">
        <v>8</v>
      </c>
      <c r="C168">
        <v>2021</v>
      </c>
      <c r="D168">
        <v>152</v>
      </c>
      <c r="G168" s="15">
        <v>152</v>
      </c>
      <c r="H168" s="20" t="s">
        <v>180</v>
      </c>
      <c r="I168" s="23">
        <v>45</v>
      </c>
      <c r="J168" s="23" t="s">
        <v>23</v>
      </c>
      <c r="K168" s="15"/>
      <c r="L168" s="7"/>
      <c r="M168" s="2"/>
      <c r="N168" s="2"/>
      <c r="O168" s="29">
        <f>(IF(AND(J168&gt;0,J168&lt;=I168),J168,I168)*(L168-M168+N168))</f>
        <v>0</v>
      </c>
      <c r="P168" s="12"/>
      <c r="Q168" s="2"/>
      <c r="R168" s="2"/>
    </row>
    <row r="169" spans="1:18" ht="213.75">
      <c r="A169">
        <v>13</v>
      </c>
      <c r="B169">
        <v>8</v>
      </c>
      <c r="C169">
        <v>2021</v>
      </c>
      <c r="D169">
        <v>153</v>
      </c>
      <c r="G169" s="15">
        <v>153</v>
      </c>
      <c r="H169" s="20" t="s">
        <v>181</v>
      </c>
      <c r="I169" s="23">
        <v>315</v>
      </c>
      <c r="J169" s="23" t="s">
        <v>27</v>
      </c>
      <c r="K169" s="15"/>
      <c r="L169" s="7"/>
      <c r="M169" s="2"/>
      <c r="N169" s="2"/>
      <c r="O169" s="29">
        <f>(IF(AND(J169&gt;0,J169&lt;=I169),J169,I169)*(L169-M169+N169))</f>
        <v>0</v>
      </c>
      <c r="P169" s="12"/>
      <c r="Q169" s="2"/>
      <c r="R169" s="2"/>
    </row>
    <row r="170" spans="1:18" ht="146.25">
      <c r="A170">
        <v>13</v>
      </c>
      <c r="B170">
        <v>8</v>
      </c>
      <c r="C170">
        <v>2021</v>
      </c>
      <c r="D170">
        <v>154</v>
      </c>
      <c r="G170" s="15">
        <v>154</v>
      </c>
      <c r="H170" s="20" t="s">
        <v>182</v>
      </c>
      <c r="I170" s="23">
        <v>100</v>
      </c>
      <c r="J170" s="23" t="s">
        <v>25</v>
      </c>
      <c r="K170" s="15"/>
      <c r="L170" s="7"/>
      <c r="M170" s="2"/>
      <c r="N170" s="2"/>
      <c r="O170" s="29">
        <f>(IF(AND(J170&gt;0,J170&lt;=I170),J170,I170)*(L170-M170+N170))</f>
        <v>0</v>
      </c>
      <c r="P170" s="12"/>
      <c r="Q170" s="2"/>
      <c r="R170" s="2"/>
    </row>
    <row r="171" spans="1:18" ht="123.75">
      <c r="A171">
        <v>13</v>
      </c>
      <c r="B171">
        <v>8</v>
      </c>
      <c r="C171">
        <v>2021</v>
      </c>
      <c r="D171">
        <v>155</v>
      </c>
      <c r="G171" s="15">
        <v>155</v>
      </c>
      <c r="H171" s="20" t="s">
        <v>183</v>
      </c>
      <c r="I171" s="23">
        <v>900</v>
      </c>
      <c r="J171" s="23" t="s">
        <v>25</v>
      </c>
      <c r="K171" s="15"/>
      <c r="L171" s="7"/>
      <c r="M171" s="2"/>
      <c r="N171" s="2"/>
      <c r="O171" s="29">
        <f>(IF(AND(J171&gt;0,J171&lt;=I171),J171,I171)*(L171-M171+N171))</f>
        <v>0</v>
      </c>
      <c r="P171" s="12"/>
      <c r="Q171" s="2"/>
      <c r="R171" s="2"/>
    </row>
    <row r="172" spans="1:18" ht="123.75">
      <c r="A172">
        <v>13</v>
      </c>
      <c r="B172">
        <v>8</v>
      </c>
      <c r="C172">
        <v>2021</v>
      </c>
      <c r="D172">
        <v>156</v>
      </c>
      <c r="G172" s="15">
        <v>156</v>
      </c>
      <c r="H172" s="20" t="s">
        <v>184</v>
      </c>
      <c r="I172" s="23">
        <v>800</v>
      </c>
      <c r="J172" s="23" t="s">
        <v>25</v>
      </c>
      <c r="K172" s="15"/>
      <c r="L172" s="7"/>
      <c r="M172" s="2"/>
      <c r="N172" s="2"/>
      <c r="O172" s="29">
        <f>(IF(AND(J172&gt;0,J172&lt;=I172),J172,I172)*(L172-M172+N172))</f>
        <v>0</v>
      </c>
      <c r="P172" s="12"/>
      <c r="Q172" s="2"/>
      <c r="R172" s="2"/>
    </row>
    <row r="173" spans="1:18" ht="146.25">
      <c r="A173">
        <v>13</v>
      </c>
      <c r="B173">
        <v>8</v>
      </c>
      <c r="C173">
        <v>2021</v>
      </c>
      <c r="D173">
        <v>157</v>
      </c>
      <c r="G173" s="15">
        <v>157</v>
      </c>
      <c r="H173" s="20" t="s">
        <v>185</v>
      </c>
      <c r="I173" s="23">
        <v>12000</v>
      </c>
      <c r="J173" s="23" t="s">
        <v>25</v>
      </c>
      <c r="K173" s="15"/>
      <c r="L173" s="7"/>
      <c r="M173" s="2"/>
      <c r="N173" s="2"/>
      <c r="O173" s="29">
        <f>(IF(AND(J173&gt;0,J173&lt;=I173),J173,I173)*(L173-M173+N173))</f>
        <v>0</v>
      </c>
      <c r="P173" s="12"/>
      <c r="Q173" s="2"/>
      <c r="R173" s="2"/>
    </row>
    <row r="174" spans="1:18" ht="146.25">
      <c r="A174">
        <v>13</v>
      </c>
      <c r="B174">
        <v>8</v>
      </c>
      <c r="C174">
        <v>2021</v>
      </c>
      <c r="D174">
        <v>158</v>
      </c>
      <c r="G174" s="15">
        <v>158</v>
      </c>
      <c r="H174" s="20" t="s">
        <v>186</v>
      </c>
      <c r="I174" s="23">
        <v>24800</v>
      </c>
      <c r="J174" s="23" t="s">
        <v>25</v>
      </c>
      <c r="K174" s="15"/>
      <c r="L174" s="7"/>
      <c r="M174" s="2"/>
      <c r="N174" s="2"/>
      <c r="O174" s="29">
        <f>(IF(AND(J174&gt;0,J174&lt;=I174),J174,I174)*(L174-M174+N174))</f>
        <v>0</v>
      </c>
      <c r="P174" s="12"/>
      <c r="Q174" s="2"/>
      <c r="R174" s="2"/>
    </row>
    <row r="175" spans="1:18" ht="123.75">
      <c r="A175">
        <v>13</v>
      </c>
      <c r="B175">
        <v>8</v>
      </c>
      <c r="C175">
        <v>2021</v>
      </c>
      <c r="D175">
        <v>159</v>
      </c>
      <c r="G175" s="15">
        <v>159</v>
      </c>
      <c r="H175" s="20" t="s">
        <v>187</v>
      </c>
      <c r="I175" s="23">
        <v>22000</v>
      </c>
      <c r="J175" s="23" t="s">
        <v>25</v>
      </c>
      <c r="K175" s="15"/>
      <c r="L175" s="7"/>
      <c r="M175" s="2"/>
      <c r="N175" s="2"/>
      <c r="O175" s="29">
        <f>(IF(AND(J175&gt;0,J175&lt;=I175),J175,I175)*(L175-M175+N175))</f>
        <v>0</v>
      </c>
      <c r="P175" s="12"/>
      <c r="Q175" s="2"/>
      <c r="R175" s="2"/>
    </row>
    <row r="176" spans="1:18" ht="123.75">
      <c r="A176">
        <v>13</v>
      </c>
      <c r="B176">
        <v>8</v>
      </c>
      <c r="C176">
        <v>2021</v>
      </c>
      <c r="D176">
        <v>160</v>
      </c>
      <c r="G176" s="15">
        <v>160</v>
      </c>
      <c r="H176" s="20" t="s">
        <v>188</v>
      </c>
      <c r="I176" s="23">
        <v>9000</v>
      </c>
      <c r="J176" s="23" t="s">
        <v>25</v>
      </c>
      <c r="K176" s="15"/>
      <c r="L176" s="7"/>
      <c r="M176" s="2"/>
      <c r="N176" s="2"/>
      <c r="O176" s="29">
        <f>(IF(AND(J176&gt;0,J176&lt;=I176),J176,I176)*(L176-M176+N176))</f>
        <v>0</v>
      </c>
      <c r="P176" s="12"/>
      <c r="Q176" s="2"/>
      <c r="R176" s="2"/>
    </row>
    <row r="177" spans="1:18" ht="180">
      <c r="A177">
        <v>13</v>
      </c>
      <c r="B177">
        <v>8</v>
      </c>
      <c r="C177">
        <v>2021</v>
      </c>
      <c r="D177">
        <v>161</v>
      </c>
      <c r="G177" s="15">
        <v>161</v>
      </c>
      <c r="H177" s="20" t="s">
        <v>189</v>
      </c>
      <c r="I177" s="23">
        <v>200</v>
      </c>
      <c r="J177" s="23" t="s">
        <v>25</v>
      </c>
      <c r="K177" s="15"/>
      <c r="L177" s="7"/>
      <c r="M177" s="2"/>
      <c r="N177" s="2"/>
      <c r="O177" s="29">
        <f>(IF(AND(J177&gt;0,J177&lt;=I177),J177,I177)*(L177-M177+N177))</f>
        <v>0</v>
      </c>
      <c r="P177" s="12"/>
      <c r="Q177" s="2"/>
      <c r="R177" s="2"/>
    </row>
    <row r="178" spans="1:18" ht="180">
      <c r="A178">
        <v>13</v>
      </c>
      <c r="B178">
        <v>8</v>
      </c>
      <c r="C178">
        <v>2021</v>
      </c>
      <c r="D178">
        <v>162</v>
      </c>
      <c r="G178" s="15">
        <v>162</v>
      </c>
      <c r="H178" s="20" t="s">
        <v>190</v>
      </c>
      <c r="I178" s="23">
        <v>3000</v>
      </c>
      <c r="J178" s="23" t="s">
        <v>25</v>
      </c>
      <c r="K178" s="15"/>
      <c r="L178" s="7"/>
      <c r="M178" s="2"/>
      <c r="N178" s="2"/>
      <c r="O178" s="29">
        <f>(IF(AND(J178&gt;0,J178&lt;=I178),J178,I178)*(L178-M178+N178))</f>
        <v>0</v>
      </c>
      <c r="P178" s="12"/>
      <c r="Q178" s="2"/>
      <c r="R178" s="2"/>
    </row>
    <row r="179" spans="1:18" ht="180">
      <c r="A179">
        <v>13</v>
      </c>
      <c r="B179">
        <v>8</v>
      </c>
      <c r="C179">
        <v>2021</v>
      </c>
      <c r="D179">
        <v>163</v>
      </c>
      <c r="G179" s="15">
        <v>163</v>
      </c>
      <c r="H179" s="20" t="s">
        <v>191</v>
      </c>
      <c r="I179" s="23">
        <v>11000</v>
      </c>
      <c r="J179" s="23" t="s">
        <v>25</v>
      </c>
      <c r="K179" s="15"/>
      <c r="L179" s="7"/>
      <c r="M179" s="2"/>
      <c r="N179" s="2"/>
      <c r="O179" s="29">
        <f>(IF(AND(J179&gt;0,J179&lt;=I179),J179,I179)*(L179-M179+N179))</f>
        <v>0</v>
      </c>
      <c r="P179" s="12"/>
      <c r="Q179" s="2"/>
      <c r="R179" s="2"/>
    </row>
    <row r="180" spans="1:18" ht="180">
      <c r="A180">
        <v>13</v>
      </c>
      <c r="B180">
        <v>8</v>
      </c>
      <c r="C180">
        <v>2021</v>
      </c>
      <c r="D180">
        <v>164</v>
      </c>
      <c r="G180" s="15">
        <v>164</v>
      </c>
      <c r="H180" s="20" t="s">
        <v>192</v>
      </c>
      <c r="I180" s="23">
        <v>5000</v>
      </c>
      <c r="J180" s="23" t="s">
        <v>25</v>
      </c>
      <c r="K180" s="15"/>
      <c r="L180" s="7"/>
      <c r="M180" s="2"/>
      <c r="N180" s="2"/>
      <c r="O180" s="29">
        <f>(IF(AND(J180&gt;0,J180&lt;=I180),J180,I180)*(L180-M180+N180))</f>
        <v>0</v>
      </c>
      <c r="P180" s="12"/>
      <c r="Q180" s="2"/>
      <c r="R180" s="2"/>
    </row>
    <row r="181" spans="1:18" ht="180">
      <c r="A181">
        <v>13</v>
      </c>
      <c r="B181">
        <v>8</v>
      </c>
      <c r="C181">
        <v>2021</v>
      </c>
      <c r="D181">
        <v>165</v>
      </c>
      <c r="G181" s="15">
        <v>165</v>
      </c>
      <c r="H181" s="20" t="s">
        <v>193</v>
      </c>
      <c r="I181" s="23">
        <v>200</v>
      </c>
      <c r="J181" s="23" t="s">
        <v>25</v>
      </c>
      <c r="K181" s="15"/>
      <c r="L181" s="7"/>
      <c r="M181" s="2"/>
      <c r="N181" s="2"/>
      <c r="O181" s="29">
        <f>(IF(AND(J181&gt;0,J181&lt;=I181),J181,I181)*(L181-M181+N181))</f>
        <v>0</v>
      </c>
      <c r="P181" s="12"/>
      <c r="Q181" s="2"/>
      <c r="R181" s="2"/>
    </row>
    <row r="182" spans="1:18" ht="112.5">
      <c r="A182">
        <v>13</v>
      </c>
      <c r="B182">
        <v>8</v>
      </c>
      <c r="C182">
        <v>2021</v>
      </c>
      <c r="D182">
        <v>166</v>
      </c>
      <c r="G182" s="15">
        <v>166</v>
      </c>
      <c r="H182" s="20" t="s">
        <v>194</v>
      </c>
      <c r="I182" s="23">
        <v>2200</v>
      </c>
      <c r="J182" s="23" t="s">
        <v>25</v>
      </c>
      <c r="K182" s="15"/>
      <c r="L182" s="7"/>
      <c r="M182" s="2"/>
      <c r="N182" s="2"/>
      <c r="O182" s="29">
        <f>(IF(AND(J182&gt;0,J182&lt;=I182),J182,I182)*(L182-M182+N182))</f>
        <v>0</v>
      </c>
      <c r="P182" s="12"/>
      <c r="Q182" s="2"/>
      <c r="R182" s="2"/>
    </row>
    <row r="183" spans="1:18" ht="112.5">
      <c r="A183">
        <v>13</v>
      </c>
      <c r="B183">
        <v>8</v>
      </c>
      <c r="C183">
        <v>2021</v>
      </c>
      <c r="D183">
        <v>167</v>
      </c>
      <c r="G183" s="15">
        <v>167</v>
      </c>
      <c r="H183" s="20" t="s">
        <v>195</v>
      </c>
      <c r="I183" s="23">
        <v>540</v>
      </c>
      <c r="J183" s="23" t="s">
        <v>25</v>
      </c>
      <c r="K183" s="15"/>
      <c r="L183" s="7"/>
      <c r="M183" s="2"/>
      <c r="N183" s="2"/>
      <c r="O183" s="29">
        <f>(IF(AND(J183&gt;0,J183&lt;=I183),J183,I183)*(L183-M183+N183))</f>
        <v>0</v>
      </c>
      <c r="P183" s="12"/>
      <c r="Q183" s="2"/>
      <c r="R183" s="2"/>
    </row>
    <row r="184" spans="1:18" ht="90">
      <c r="A184">
        <v>13</v>
      </c>
      <c r="B184">
        <v>8</v>
      </c>
      <c r="C184">
        <v>2021</v>
      </c>
      <c r="D184">
        <v>168</v>
      </c>
      <c r="G184" s="15">
        <v>168</v>
      </c>
      <c r="H184" s="20" t="s">
        <v>196</v>
      </c>
      <c r="I184" s="23">
        <v>540</v>
      </c>
      <c r="J184" s="23" t="s">
        <v>25</v>
      </c>
      <c r="K184" s="15"/>
      <c r="L184" s="7"/>
      <c r="M184" s="2"/>
      <c r="N184" s="2"/>
      <c r="O184" s="29">
        <f>(IF(AND(J184&gt;0,J184&lt;=I184),J184,I184)*(L184-M184+N184))</f>
        <v>0</v>
      </c>
      <c r="P184" s="12"/>
      <c r="Q184" s="2"/>
      <c r="R184" s="2"/>
    </row>
    <row r="185" spans="1:18" ht="90">
      <c r="A185">
        <v>13</v>
      </c>
      <c r="B185">
        <v>8</v>
      </c>
      <c r="C185">
        <v>2021</v>
      </c>
      <c r="D185">
        <v>169</v>
      </c>
      <c r="G185" s="15">
        <v>169</v>
      </c>
      <c r="H185" s="20" t="s">
        <v>197</v>
      </c>
      <c r="I185" s="23">
        <v>2400</v>
      </c>
      <c r="J185" s="23" t="s">
        <v>25</v>
      </c>
      <c r="K185" s="15"/>
      <c r="L185" s="7"/>
      <c r="M185" s="2"/>
      <c r="N185" s="2"/>
      <c r="O185" s="29">
        <f>(IF(AND(J185&gt;0,J185&lt;=I185),J185,I185)*(L185-M185+N185))</f>
        <v>0</v>
      </c>
      <c r="P185" s="12"/>
      <c r="Q185" s="2"/>
      <c r="R185" s="2"/>
    </row>
    <row r="186" spans="1:18" ht="258.75">
      <c r="A186">
        <v>13</v>
      </c>
      <c r="B186">
        <v>8</v>
      </c>
      <c r="C186">
        <v>2021</v>
      </c>
      <c r="D186">
        <v>170</v>
      </c>
      <c r="G186" s="15">
        <v>170</v>
      </c>
      <c r="H186" s="20" t="s">
        <v>198</v>
      </c>
      <c r="I186" s="23">
        <v>300</v>
      </c>
      <c r="J186" s="23" t="s">
        <v>25</v>
      </c>
      <c r="K186" s="15"/>
      <c r="L186" s="7"/>
      <c r="M186" s="2"/>
      <c r="N186" s="2"/>
      <c r="O186" s="29">
        <f>(IF(AND(J186&gt;0,J186&lt;=I186),J186,I186)*(L186-M186+N186))</f>
        <v>0</v>
      </c>
      <c r="P186" s="12"/>
      <c r="Q186" s="2"/>
      <c r="R186" s="2"/>
    </row>
    <row r="187" spans="1:18" ht="67.5">
      <c r="A187">
        <v>13</v>
      </c>
      <c r="B187">
        <v>8</v>
      </c>
      <c r="C187">
        <v>2021</v>
      </c>
      <c r="D187">
        <v>171</v>
      </c>
      <c r="G187" s="15">
        <v>171</v>
      </c>
      <c r="H187" s="20" t="s">
        <v>199</v>
      </c>
      <c r="I187" s="23">
        <v>15</v>
      </c>
      <c r="J187" s="23" t="s">
        <v>25</v>
      </c>
      <c r="K187" s="15"/>
      <c r="L187" s="7"/>
      <c r="M187" s="2"/>
      <c r="N187" s="2"/>
      <c r="O187" s="29">
        <f>(IF(AND(J187&gt;0,J187&lt;=I187),J187,I187)*(L187-M187+N187))</f>
        <v>0</v>
      </c>
      <c r="P187" s="12"/>
      <c r="Q187" s="2"/>
      <c r="R187" s="2"/>
    </row>
    <row r="188" spans="1:18" ht="67.5">
      <c r="A188">
        <v>13</v>
      </c>
      <c r="B188">
        <v>8</v>
      </c>
      <c r="C188">
        <v>2021</v>
      </c>
      <c r="D188">
        <v>172</v>
      </c>
      <c r="G188" s="15">
        <v>172</v>
      </c>
      <c r="H188" s="20" t="s">
        <v>200</v>
      </c>
      <c r="I188" s="23">
        <v>20</v>
      </c>
      <c r="J188" s="23" t="s">
        <v>25</v>
      </c>
      <c r="K188" s="15"/>
      <c r="L188" s="7"/>
      <c r="M188" s="2"/>
      <c r="N188" s="2"/>
      <c r="O188" s="29">
        <f>(IF(AND(J188&gt;0,J188&lt;=I188),J188,I188)*(L188-M188+N188))</f>
        <v>0</v>
      </c>
      <c r="P188" s="12"/>
      <c r="Q188" s="2"/>
      <c r="R188" s="2"/>
    </row>
    <row r="189" spans="1:18" ht="67.5">
      <c r="A189">
        <v>13</v>
      </c>
      <c r="B189">
        <v>8</v>
      </c>
      <c r="C189">
        <v>2021</v>
      </c>
      <c r="D189">
        <v>173</v>
      </c>
      <c r="G189" s="15">
        <v>173</v>
      </c>
      <c r="H189" s="20" t="s">
        <v>201</v>
      </c>
      <c r="I189" s="23">
        <v>15</v>
      </c>
      <c r="J189" s="23" t="s">
        <v>25</v>
      </c>
      <c r="K189" s="15"/>
      <c r="L189" s="7"/>
      <c r="M189" s="2"/>
      <c r="N189" s="2"/>
      <c r="O189" s="29">
        <f>(IF(AND(J189&gt;0,J189&lt;=I189),J189,I189)*(L189-M189+N189))</f>
        <v>0</v>
      </c>
      <c r="P189" s="12"/>
      <c r="Q189" s="2"/>
      <c r="R189" s="2"/>
    </row>
    <row r="190" spans="1:18" ht="67.5">
      <c r="A190">
        <v>13</v>
      </c>
      <c r="B190">
        <v>8</v>
      </c>
      <c r="C190">
        <v>2021</v>
      </c>
      <c r="D190">
        <v>174</v>
      </c>
      <c r="G190" s="15">
        <v>174</v>
      </c>
      <c r="H190" s="20" t="s">
        <v>202</v>
      </c>
      <c r="I190" s="23">
        <v>30</v>
      </c>
      <c r="J190" s="23" t="s">
        <v>25</v>
      </c>
      <c r="K190" s="15"/>
      <c r="L190" s="7"/>
      <c r="M190" s="2"/>
      <c r="N190" s="2"/>
      <c r="O190" s="29">
        <f>(IF(AND(J190&gt;0,J190&lt;=I190),J190,I190)*(L190-M190+N190))</f>
        <v>0</v>
      </c>
      <c r="P190" s="12"/>
      <c r="Q190" s="2"/>
      <c r="R190" s="2"/>
    </row>
    <row r="191" spans="1:18" ht="101.25">
      <c r="A191">
        <v>13</v>
      </c>
      <c r="B191">
        <v>8</v>
      </c>
      <c r="C191">
        <v>2021</v>
      </c>
      <c r="D191">
        <v>175</v>
      </c>
      <c r="G191" s="15">
        <v>175</v>
      </c>
      <c r="H191" s="20" t="s">
        <v>203</v>
      </c>
      <c r="I191" s="23">
        <v>15</v>
      </c>
      <c r="J191" s="23" t="s">
        <v>25</v>
      </c>
      <c r="K191" s="15"/>
      <c r="L191" s="7"/>
      <c r="M191" s="2"/>
      <c r="N191" s="2"/>
      <c r="O191" s="29">
        <f>(IF(AND(J191&gt;0,J191&lt;=I191),J191,I191)*(L191-M191+N191))</f>
        <v>0</v>
      </c>
      <c r="P191" s="12"/>
      <c r="Q191" s="2"/>
      <c r="R191" s="2"/>
    </row>
    <row r="192" spans="1:18" ht="101.25">
      <c r="A192">
        <v>13</v>
      </c>
      <c r="B192">
        <v>8</v>
      </c>
      <c r="C192">
        <v>2021</v>
      </c>
      <c r="D192">
        <v>176</v>
      </c>
      <c r="G192" s="15">
        <v>176</v>
      </c>
      <c r="H192" s="20" t="s">
        <v>204</v>
      </c>
      <c r="I192" s="23">
        <v>15</v>
      </c>
      <c r="J192" s="23" t="s">
        <v>25</v>
      </c>
      <c r="K192" s="15"/>
      <c r="L192" s="7"/>
      <c r="M192" s="2"/>
      <c r="N192" s="2"/>
      <c r="O192" s="29">
        <f>(IF(AND(J192&gt;0,J192&lt;=I192),J192,I192)*(L192-M192+N192))</f>
        <v>0</v>
      </c>
      <c r="P192" s="12"/>
      <c r="Q192" s="2"/>
      <c r="R192" s="2"/>
    </row>
    <row r="193" spans="1:18" ht="90">
      <c r="A193">
        <v>13</v>
      </c>
      <c r="B193">
        <v>8</v>
      </c>
      <c r="C193">
        <v>2021</v>
      </c>
      <c r="D193">
        <v>177</v>
      </c>
      <c r="G193" s="15">
        <v>177</v>
      </c>
      <c r="H193" s="20" t="s">
        <v>205</v>
      </c>
      <c r="I193" s="23">
        <v>15</v>
      </c>
      <c r="J193" s="23" t="s">
        <v>25</v>
      </c>
      <c r="K193" s="15"/>
      <c r="L193" s="7"/>
      <c r="M193" s="2"/>
      <c r="N193" s="2"/>
      <c r="O193" s="29">
        <f>(IF(AND(J193&gt;0,J193&lt;=I193),J193,I193)*(L193-M193+N193))</f>
        <v>0</v>
      </c>
      <c r="P193" s="12"/>
      <c r="Q193" s="2"/>
      <c r="R193" s="2"/>
    </row>
    <row r="194" spans="1:18" ht="67.5">
      <c r="A194">
        <v>13</v>
      </c>
      <c r="B194">
        <v>8</v>
      </c>
      <c r="C194">
        <v>2021</v>
      </c>
      <c r="D194">
        <v>178</v>
      </c>
      <c r="G194" s="15">
        <v>178</v>
      </c>
      <c r="H194" s="20" t="s">
        <v>206</v>
      </c>
      <c r="I194" s="23">
        <v>15</v>
      </c>
      <c r="J194" s="23" t="s">
        <v>25</v>
      </c>
      <c r="K194" s="15"/>
      <c r="L194" s="7"/>
      <c r="M194" s="2"/>
      <c r="N194" s="2"/>
      <c r="O194" s="29">
        <f>(IF(AND(J194&gt;0,J194&lt;=I194),J194,I194)*(L194-M194+N194))</f>
        <v>0</v>
      </c>
      <c r="P194" s="12"/>
      <c r="Q194" s="2"/>
      <c r="R194" s="2"/>
    </row>
    <row r="195" spans="1:18" ht="78.75">
      <c r="A195">
        <v>13</v>
      </c>
      <c r="B195">
        <v>8</v>
      </c>
      <c r="C195">
        <v>2021</v>
      </c>
      <c r="D195">
        <v>179</v>
      </c>
      <c r="G195" s="15">
        <v>179</v>
      </c>
      <c r="H195" s="20" t="s">
        <v>207</v>
      </c>
      <c r="I195" s="23">
        <v>30</v>
      </c>
      <c r="J195" s="23" t="s">
        <v>25</v>
      </c>
      <c r="K195" s="15"/>
      <c r="L195" s="7"/>
      <c r="M195" s="2"/>
      <c r="N195" s="2"/>
      <c r="O195" s="29">
        <f>(IF(AND(J195&gt;0,J195&lt;=I195),J195,I195)*(L195-M195+N195))</f>
        <v>0</v>
      </c>
      <c r="P195" s="12"/>
      <c r="Q195" s="2"/>
      <c r="R195" s="2"/>
    </row>
    <row r="196" spans="1:18" ht="112.5">
      <c r="A196">
        <v>13</v>
      </c>
      <c r="B196">
        <v>8</v>
      </c>
      <c r="C196">
        <v>2021</v>
      </c>
      <c r="D196">
        <v>180</v>
      </c>
      <c r="G196" s="15">
        <v>180</v>
      </c>
      <c r="H196" s="20" t="s">
        <v>208</v>
      </c>
      <c r="I196" s="23">
        <v>30</v>
      </c>
      <c r="J196" s="23" t="s">
        <v>25</v>
      </c>
      <c r="K196" s="15"/>
      <c r="L196" s="7"/>
      <c r="M196" s="2"/>
      <c r="N196" s="2"/>
      <c r="O196" s="29">
        <f>(IF(AND(J196&gt;0,J196&lt;=I196),J196,I196)*(L196-M196+N196))</f>
        <v>0</v>
      </c>
      <c r="P196" s="12"/>
      <c r="Q196" s="2"/>
      <c r="R196" s="2"/>
    </row>
    <row r="197" spans="1:18" ht="101.25">
      <c r="A197">
        <v>13</v>
      </c>
      <c r="B197">
        <v>8</v>
      </c>
      <c r="C197">
        <v>2021</v>
      </c>
      <c r="D197">
        <v>181</v>
      </c>
      <c r="G197" s="15">
        <v>181</v>
      </c>
      <c r="H197" s="20" t="s">
        <v>209</v>
      </c>
      <c r="I197" s="23">
        <v>30</v>
      </c>
      <c r="J197" s="23" t="s">
        <v>25</v>
      </c>
      <c r="K197" s="15"/>
      <c r="L197" s="7"/>
      <c r="M197" s="2"/>
      <c r="N197" s="2"/>
      <c r="O197" s="29">
        <f>(IF(AND(J197&gt;0,J197&lt;=I197),J197,I197)*(L197-M197+N197))</f>
        <v>0</v>
      </c>
      <c r="P197" s="12"/>
      <c r="Q197" s="2"/>
      <c r="R197" s="2"/>
    </row>
    <row r="198" spans="1:18" ht="112.5">
      <c r="A198">
        <v>13</v>
      </c>
      <c r="B198">
        <v>8</v>
      </c>
      <c r="C198">
        <v>2021</v>
      </c>
      <c r="D198">
        <v>182</v>
      </c>
      <c r="G198" s="15">
        <v>182</v>
      </c>
      <c r="H198" s="20" t="s">
        <v>210</v>
      </c>
      <c r="I198" s="23">
        <v>60</v>
      </c>
      <c r="J198" s="23" t="s">
        <v>25</v>
      </c>
      <c r="K198" s="15"/>
      <c r="L198" s="7"/>
      <c r="M198" s="2"/>
      <c r="N198" s="2"/>
      <c r="O198" s="29">
        <f>(IF(AND(J198&gt;0,J198&lt;=I198),J198,I198)*(L198-M198+N198))</f>
        <v>0</v>
      </c>
      <c r="P198" s="12"/>
      <c r="Q198" s="2"/>
      <c r="R198" s="2"/>
    </row>
    <row r="199" spans="1:18" ht="112.5">
      <c r="A199">
        <v>13</v>
      </c>
      <c r="B199">
        <v>8</v>
      </c>
      <c r="C199">
        <v>2021</v>
      </c>
      <c r="D199">
        <v>183</v>
      </c>
      <c r="G199" s="15">
        <v>183</v>
      </c>
      <c r="H199" s="20" t="s">
        <v>211</v>
      </c>
      <c r="I199" s="23">
        <v>15</v>
      </c>
      <c r="J199" s="23" t="s">
        <v>25</v>
      </c>
      <c r="K199" s="15"/>
      <c r="L199" s="7"/>
      <c r="M199" s="2"/>
      <c r="N199" s="2"/>
      <c r="O199" s="29">
        <f>(IF(AND(J199&gt;0,J199&lt;=I199),J199,I199)*(L199-M199+N199))</f>
        <v>0</v>
      </c>
      <c r="P199" s="12"/>
      <c r="Q199" s="2"/>
      <c r="R199" s="2"/>
    </row>
    <row r="200" spans="1:18" ht="67.5">
      <c r="A200">
        <v>13</v>
      </c>
      <c r="B200">
        <v>8</v>
      </c>
      <c r="C200">
        <v>2021</v>
      </c>
      <c r="D200">
        <v>184</v>
      </c>
      <c r="G200" s="15">
        <v>184</v>
      </c>
      <c r="H200" s="20" t="s">
        <v>212</v>
      </c>
      <c r="I200" s="23">
        <v>30</v>
      </c>
      <c r="J200" s="23" t="s">
        <v>25</v>
      </c>
      <c r="K200" s="15"/>
      <c r="L200" s="7"/>
      <c r="M200" s="2"/>
      <c r="N200" s="2"/>
      <c r="O200" s="29">
        <f>(IF(AND(J200&gt;0,J200&lt;=I200),J200,I200)*(L200-M200+N200))</f>
        <v>0</v>
      </c>
      <c r="P200" s="12"/>
      <c r="Q200" s="2"/>
      <c r="R200" s="2"/>
    </row>
    <row r="201" spans="1:18" ht="78.75">
      <c r="A201">
        <v>13</v>
      </c>
      <c r="B201">
        <v>8</v>
      </c>
      <c r="C201">
        <v>2021</v>
      </c>
      <c r="D201">
        <v>185</v>
      </c>
      <c r="G201" s="15">
        <v>185</v>
      </c>
      <c r="H201" s="20" t="s">
        <v>213</v>
      </c>
      <c r="I201" s="23">
        <v>30</v>
      </c>
      <c r="J201" s="23" t="s">
        <v>25</v>
      </c>
      <c r="K201" s="15"/>
      <c r="L201" s="7"/>
      <c r="M201" s="2"/>
      <c r="N201" s="2"/>
      <c r="O201" s="29">
        <f>(IF(AND(J201&gt;0,J201&lt;=I201),J201,I201)*(L201-M201+N201))</f>
        <v>0</v>
      </c>
      <c r="P201" s="12"/>
      <c r="Q201" s="2"/>
      <c r="R201" s="2"/>
    </row>
    <row r="202" spans="1:18" ht="56.25">
      <c r="A202">
        <v>13</v>
      </c>
      <c r="B202">
        <v>8</v>
      </c>
      <c r="C202">
        <v>2021</v>
      </c>
      <c r="D202">
        <v>186</v>
      </c>
      <c r="G202" s="15">
        <v>186</v>
      </c>
      <c r="H202" s="20" t="s">
        <v>214</v>
      </c>
      <c r="I202" s="23">
        <v>45</v>
      </c>
      <c r="J202" s="23" t="s">
        <v>25</v>
      </c>
      <c r="K202" s="15"/>
      <c r="L202" s="7"/>
      <c r="M202" s="2"/>
      <c r="N202" s="2"/>
      <c r="O202" s="29">
        <f>(IF(AND(J202&gt;0,J202&lt;=I202),J202,I202)*(L202-M202+N202))</f>
        <v>0</v>
      </c>
      <c r="P202" s="12"/>
      <c r="Q202" s="2"/>
      <c r="R202" s="2"/>
    </row>
    <row r="203" spans="1:18" ht="78.75">
      <c r="A203">
        <v>13</v>
      </c>
      <c r="B203">
        <v>8</v>
      </c>
      <c r="C203">
        <v>2021</v>
      </c>
      <c r="D203">
        <v>187</v>
      </c>
      <c r="G203" s="15">
        <v>187</v>
      </c>
      <c r="H203" s="20" t="s">
        <v>215</v>
      </c>
      <c r="I203" s="23">
        <v>20</v>
      </c>
      <c r="J203" s="23" t="s">
        <v>25</v>
      </c>
      <c r="K203" s="15"/>
      <c r="L203" s="7"/>
      <c r="M203" s="2"/>
      <c r="N203" s="2"/>
      <c r="O203" s="29">
        <f>(IF(AND(J203&gt;0,J203&lt;=I203),J203,I203)*(L203-M203+N203))</f>
        <v>0</v>
      </c>
      <c r="P203" s="12"/>
      <c r="Q203" s="2"/>
      <c r="R203" s="2"/>
    </row>
    <row r="204" spans="1:18" ht="146.25">
      <c r="A204">
        <v>13</v>
      </c>
      <c r="B204">
        <v>8</v>
      </c>
      <c r="C204">
        <v>2021</v>
      </c>
      <c r="D204">
        <v>188</v>
      </c>
      <c r="G204" s="15">
        <v>188</v>
      </c>
      <c r="H204" s="20" t="s">
        <v>216</v>
      </c>
      <c r="I204" s="23">
        <v>1152</v>
      </c>
      <c r="J204" s="23" t="s">
        <v>25</v>
      </c>
      <c r="K204" s="15"/>
      <c r="L204" s="7"/>
      <c r="M204" s="2"/>
      <c r="N204" s="2"/>
      <c r="O204" s="29">
        <f>(IF(AND(J204&gt;0,J204&lt;=I204),J204,I204)*(L204-M204+N204))</f>
        <v>0</v>
      </c>
      <c r="P204" s="12"/>
      <c r="Q204" s="2"/>
      <c r="R204" s="2"/>
    </row>
    <row r="205" spans="1:18" ht="146.25">
      <c r="A205">
        <v>13</v>
      </c>
      <c r="B205">
        <v>8</v>
      </c>
      <c r="C205">
        <v>2021</v>
      </c>
      <c r="D205">
        <v>189</v>
      </c>
      <c r="G205" s="15">
        <v>189</v>
      </c>
      <c r="H205" s="20" t="s">
        <v>217</v>
      </c>
      <c r="I205" s="23">
        <v>550</v>
      </c>
      <c r="J205" s="23" t="s">
        <v>25</v>
      </c>
      <c r="K205" s="15"/>
      <c r="L205" s="7"/>
      <c r="M205" s="2"/>
      <c r="N205" s="2"/>
      <c r="O205" s="29">
        <f>(IF(AND(J205&gt;0,J205&lt;=I205),J205,I205)*(L205-M205+N205))</f>
        <v>0</v>
      </c>
      <c r="P205" s="12"/>
      <c r="Q205" s="2"/>
      <c r="R205" s="2"/>
    </row>
    <row r="206" spans="1:18" ht="78.75">
      <c r="A206">
        <v>13</v>
      </c>
      <c r="B206">
        <v>8</v>
      </c>
      <c r="C206">
        <v>2021</v>
      </c>
      <c r="D206">
        <v>190</v>
      </c>
      <c r="G206" s="15">
        <v>190</v>
      </c>
      <c r="H206" s="20" t="s">
        <v>218</v>
      </c>
      <c r="I206" s="23">
        <v>120000</v>
      </c>
      <c r="J206" s="23" t="s">
        <v>25</v>
      </c>
      <c r="K206" s="15"/>
      <c r="L206" s="7"/>
      <c r="M206" s="2"/>
      <c r="N206" s="2"/>
      <c r="O206" s="29">
        <f>(IF(AND(J206&gt;0,J206&lt;=I206),J206,I206)*(L206-M206+N206))</f>
        <v>0</v>
      </c>
      <c r="P206" s="12"/>
      <c r="Q206" s="2"/>
      <c r="R206" s="2"/>
    </row>
    <row r="207" spans="1:18" ht="90">
      <c r="A207">
        <v>13</v>
      </c>
      <c r="B207">
        <v>8</v>
      </c>
      <c r="C207">
        <v>2021</v>
      </c>
      <c r="D207">
        <v>191</v>
      </c>
      <c r="G207" s="15">
        <v>191</v>
      </c>
      <c r="H207" s="20" t="s">
        <v>219</v>
      </c>
      <c r="I207" s="23">
        <v>90</v>
      </c>
      <c r="J207" s="23" t="s">
        <v>25</v>
      </c>
      <c r="K207" s="15"/>
      <c r="L207" s="7"/>
      <c r="M207" s="2"/>
      <c r="N207" s="2"/>
      <c r="O207" s="29">
        <f>(IF(AND(J207&gt;0,J207&lt;=I207),J207,I207)*(L207-M207+N207))</f>
        <v>0</v>
      </c>
      <c r="P207" s="12"/>
      <c r="Q207" s="2"/>
      <c r="R207" s="2"/>
    </row>
    <row r="208" spans="1:18" ht="78.75">
      <c r="A208">
        <v>13</v>
      </c>
      <c r="B208">
        <v>8</v>
      </c>
      <c r="C208">
        <v>2021</v>
      </c>
      <c r="D208">
        <v>192</v>
      </c>
      <c r="G208" s="15">
        <v>192</v>
      </c>
      <c r="H208" s="20" t="s">
        <v>220</v>
      </c>
      <c r="I208" s="23">
        <v>1700</v>
      </c>
      <c r="J208" s="23" t="s">
        <v>25</v>
      </c>
      <c r="K208" s="15"/>
      <c r="L208" s="7"/>
      <c r="M208" s="2"/>
      <c r="N208" s="2"/>
      <c r="O208" s="29">
        <f>(IF(AND(J208&gt;0,J208&lt;=I208),J208,I208)*(L208-M208+N208))</f>
        <v>0</v>
      </c>
      <c r="P208" s="12"/>
      <c r="Q208" s="2"/>
      <c r="R208" s="2"/>
    </row>
    <row r="209" spans="1:18" ht="33.75">
      <c r="A209">
        <v>13</v>
      </c>
      <c r="B209">
        <v>8</v>
      </c>
      <c r="C209">
        <v>2021</v>
      </c>
      <c r="D209">
        <v>193</v>
      </c>
      <c r="G209" s="15">
        <v>193</v>
      </c>
      <c r="H209" s="20" t="s">
        <v>221</v>
      </c>
      <c r="I209" s="23">
        <v>30</v>
      </c>
      <c r="J209" s="23" t="s">
        <v>25</v>
      </c>
      <c r="K209" s="15"/>
      <c r="L209" s="7"/>
      <c r="M209" s="2"/>
      <c r="N209" s="2"/>
      <c r="O209" s="29">
        <f>(IF(AND(J209&gt;0,J209&lt;=I209),J209,I209)*(L209-M209+N209))</f>
        <v>0</v>
      </c>
      <c r="P209" s="12"/>
      <c r="Q209" s="2"/>
      <c r="R209" s="2"/>
    </row>
    <row r="210" spans="1:18" ht="15">
      <c r="A210">
        <v>13</v>
      </c>
      <c r="B210">
        <v>8</v>
      </c>
      <c r="C210">
        <v>2021</v>
      </c>
      <c r="D210">
        <v>194</v>
      </c>
      <c r="G210" s="15">
        <v>194</v>
      </c>
      <c r="H210" s="20" t="s">
        <v>222</v>
      </c>
      <c r="I210" s="23">
        <v>40</v>
      </c>
      <c r="J210" s="23" t="s">
        <v>25</v>
      </c>
      <c r="K210" s="15"/>
      <c r="L210" s="7"/>
      <c r="M210" s="2"/>
      <c r="N210" s="2"/>
      <c r="O210" s="29">
        <f>(IF(AND(J210&gt;0,J210&lt;=I210),J210,I210)*(L210-M210+N210))</f>
        <v>0</v>
      </c>
      <c r="P210" s="12"/>
      <c r="Q210" s="2"/>
      <c r="R210" s="2"/>
    </row>
    <row r="211" spans="1:18" ht="123.75">
      <c r="A211">
        <v>13</v>
      </c>
      <c r="B211">
        <v>8</v>
      </c>
      <c r="C211">
        <v>2021</v>
      </c>
      <c r="D211">
        <v>195</v>
      </c>
      <c r="G211" s="15">
        <v>195</v>
      </c>
      <c r="H211" s="20" t="s">
        <v>223</v>
      </c>
      <c r="I211" s="23">
        <v>8000</v>
      </c>
      <c r="J211" s="23" t="s">
        <v>25</v>
      </c>
      <c r="K211" s="15"/>
      <c r="L211" s="7"/>
      <c r="M211" s="2"/>
      <c r="N211" s="2"/>
      <c r="O211" s="29">
        <f>(IF(AND(J211&gt;0,J211&lt;=I211),J211,I211)*(L211-M211+N211))</f>
        <v>0</v>
      </c>
      <c r="P211" s="12"/>
      <c r="Q211" s="2"/>
      <c r="R211" s="2"/>
    </row>
    <row r="212" spans="1:18" ht="123.75">
      <c r="A212">
        <v>13</v>
      </c>
      <c r="B212">
        <v>8</v>
      </c>
      <c r="C212">
        <v>2021</v>
      </c>
      <c r="D212">
        <v>196</v>
      </c>
      <c r="G212" s="15">
        <v>196</v>
      </c>
      <c r="H212" s="20" t="s">
        <v>224</v>
      </c>
      <c r="I212" s="23">
        <v>16500</v>
      </c>
      <c r="J212" s="23" t="s">
        <v>25</v>
      </c>
      <c r="K212" s="15"/>
      <c r="L212" s="7"/>
      <c r="M212" s="2"/>
      <c r="N212" s="2"/>
      <c r="O212" s="29">
        <f>(IF(AND(J212&gt;0,J212&lt;=I212),J212,I212)*(L212-M212+N212))</f>
        <v>0</v>
      </c>
      <c r="P212" s="12"/>
      <c r="Q212" s="2"/>
      <c r="R212" s="2"/>
    </row>
    <row r="213" spans="1:18" ht="123.75">
      <c r="A213">
        <v>13</v>
      </c>
      <c r="B213">
        <v>8</v>
      </c>
      <c r="C213">
        <v>2021</v>
      </c>
      <c r="D213">
        <v>197</v>
      </c>
      <c r="G213" s="15">
        <v>197</v>
      </c>
      <c r="H213" s="20" t="s">
        <v>225</v>
      </c>
      <c r="I213" s="23">
        <v>19500</v>
      </c>
      <c r="J213" s="23" t="s">
        <v>25</v>
      </c>
      <c r="K213" s="15"/>
      <c r="L213" s="7"/>
      <c r="M213" s="2"/>
      <c r="N213" s="2"/>
      <c r="O213" s="29">
        <f>(IF(AND(J213&gt;0,J213&lt;=I213),J213,I213)*(L213-M213+N213))</f>
        <v>0</v>
      </c>
      <c r="P213" s="12"/>
      <c r="Q213" s="2"/>
      <c r="R213" s="2"/>
    </row>
    <row r="214" spans="1:18" ht="78.75">
      <c r="A214">
        <v>13</v>
      </c>
      <c r="B214">
        <v>8</v>
      </c>
      <c r="C214">
        <v>2021</v>
      </c>
      <c r="D214">
        <v>198</v>
      </c>
      <c r="G214" s="15">
        <v>198</v>
      </c>
      <c r="H214" s="20" t="s">
        <v>226</v>
      </c>
      <c r="I214" s="23">
        <v>42000</v>
      </c>
      <c r="J214" s="23" t="s">
        <v>25</v>
      </c>
      <c r="K214" s="15"/>
      <c r="L214" s="7"/>
      <c r="M214" s="2"/>
      <c r="N214" s="2"/>
      <c r="O214" s="29">
        <f>(IF(AND(J214&gt;0,J214&lt;=I214),J214,I214)*(L214-M214+N214))</f>
        <v>0</v>
      </c>
      <c r="P214" s="12"/>
      <c r="Q214" s="2"/>
      <c r="R214" s="2"/>
    </row>
    <row r="215" spans="1:18" ht="90">
      <c r="A215">
        <v>13</v>
      </c>
      <c r="B215">
        <v>8</v>
      </c>
      <c r="C215">
        <v>2021</v>
      </c>
      <c r="D215">
        <v>199</v>
      </c>
      <c r="G215" s="15">
        <v>199</v>
      </c>
      <c r="H215" s="20" t="s">
        <v>227</v>
      </c>
      <c r="I215" s="23">
        <v>800</v>
      </c>
      <c r="J215" s="23" t="s">
        <v>25</v>
      </c>
      <c r="K215" s="15"/>
      <c r="L215" s="7"/>
      <c r="M215" s="2"/>
      <c r="N215" s="2"/>
      <c r="O215" s="29">
        <f>(IF(AND(J215&gt;0,J215&lt;=I215),J215,I215)*(L215-M215+N215))</f>
        <v>0</v>
      </c>
      <c r="P215" s="12"/>
      <c r="Q215" s="2"/>
      <c r="R215" s="2"/>
    </row>
    <row r="216" spans="1:18" ht="168.75">
      <c r="A216">
        <v>13</v>
      </c>
      <c r="B216">
        <v>8</v>
      </c>
      <c r="C216">
        <v>2021</v>
      </c>
      <c r="D216">
        <v>200</v>
      </c>
      <c r="G216" s="15">
        <v>200</v>
      </c>
      <c r="H216" s="20" t="s">
        <v>228</v>
      </c>
      <c r="I216" s="23">
        <v>69000</v>
      </c>
      <c r="J216" s="23" t="s">
        <v>25</v>
      </c>
      <c r="K216" s="15"/>
      <c r="L216" s="7"/>
      <c r="M216" s="2"/>
      <c r="N216" s="2"/>
      <c r="O216" s="29">
        <f>(IF(AND(J216&gt;0,J216&lt;=I216),J216,I216)*(L216-M216+N216))</f>
        <v>0</v>
      </c>
      <c r="P216" s="12"/>
      <c r="Q216" s="2"/>
      <c r="R216" s="2"/>
    </row>
    <row r="217" spans="1:18" ht="146.25">
      <c r="A217">
        <v>13</v>
      </c>
      <c r="B217">
        <v>8</v>
      </c>
      <c r="C217">
        <v>2021</v>
      </c>
      <c r="D217">
        <v>201</v>
      </c>
      <c r="G217" s="15">
        <v>201</v>
      </c>
      <c r="H217" s="20" t="s">
        <v>229</v>
      </c>
      <c r="I217" s="23">
        <v>5250</v>
      </c>
      <c r="J217" s="23" t="s">
        <v>25</v>
      </c>
      <c r="K217" s="15"/>
      <c r="L217" s="7"/>
      <c r="M217" s="2"/>
      <c r="N217" s="2"/>
      <c r="O217" s="29">
        <f>(IF(AND(J217&gt;0,J217&lt;=I217),J217,I217)*(L217-M217+N217))</f>
        <v>0</v>
      </c>
      <c r="P217" s="12"/>
      <c r="Q217" s="2"/>
      <c r="R217" s="2"/>
    </row>
    <row r="218" spans="1:18" ht="180">
      <c r="A218">
        <v>13</v>
      </c>
      <c r="B218">
        <v>8</v>
      </c>
      <c r="C218">
        <v>2021</v>
      </c>
      <c r="D218">
        <v>202</v>
      </c>
      <c r="G218" s="15">
        <v>202</v>
      </c>
      <c r="H218" s="20" t="s">
        <v>230</v>
      </c>
      <c r="I218" s="23">
        <v>1500</v>
      </c>
      <c r="J218" s="23" t="s">
        <v>25</v>
      </c>
      <c r="K218" s="15"/>
      <c r="L218" s="7"/>
      <c r="M218" s="2"/>
      <c r="N218" s="2"/>
      <c r="O218" s="29">
        <f>(IF(AND(J218&gt;0,J218&lt;=I218),J218,I218)*(L218-M218+N218))</f>
        <v>0</v>
      </c>
      <c r="P218" s="12"/>
      <c r="Q218" s="2"/>
      <c r="R218" s="2"/>
    </row>
    <row r="219" spans="1:18" ht="157.5">
      <c r="A219">
        <v>13</v>
      </c>
      <c r="B219">
        <v>8</v>
      </c>
      <c r="C219">
        <v>2021</v>
      </c>
      <c r="D219">
        <v>203</v>
      </c>
      <c r="G219" s="15">
        <v>203</v>
      </c>
      <c r="H219" s="20" t="s">
        <v>231</v>
      </c>
      <c r="I219" s="23">
        <v>300</v>
      </c>
      <c r="J219" s="23" t="s">
        <v>25</v>
      </c>
      <c r="K219" s="15"/>
      <c r="L219" s="7"/>
      <c r="M219" s="2"/>
      <c r="N219" s="2"/>
      <c r="O219" s="29">
        <f>(IF(AND(J219&gt;0,J219&lt;=I219),J219,I219)*(L219-M219+N219))</f>
        <v>0</v>
      </c>
      <c r="P219" s="12"/>
      <c r="Q219" s="2"/>
      <c r="R219" s="2"/>
    </row>
    <row r="220" spans="1:18" ht="168.75">
      <c r="A220">
        <v>13</v>
      </c>
      <c r="B220">
        <v>8</v>
      </c>
      <c r="C220">
        <v>2021</v>
      </c>
      <c r="D220">
        <v>204</v>
      </c>
      <c r="G220" s="15">
        <v>204</v>
      </c>
      <c r="H220" s="20" t="s">
        <v>232</v>
      </c>
      <c r="I220" s="23">
        <v>250</v>
      </c>
      <c r="J220" s="23" t="s">
        <v>25</v>
      </c>
      <c r="K220" s="15"/>
      <c r="L220" s="7"/>
      <c r="M220" s="2"/>
      <c r="N220" s="2"/>
      <c r="O220" s="29">
        <f>(IF(AND(J220&gt;0,J220&lt;=I220),J220,I220)*(L220-M220+N220))</f>
        <v>0</v>
      </c>
      <c r="P220" s="12"/>
      <c r="Q220" s="2"/>
      <c r="R220" s="2"/>
    </row>
    <row r="221" spans="1:18" ht="146.25">
      <c r="A221">
        <v>13</v>
      </c>
      <c r="B221">
        <v>8</v>
      </c>
      <c r="C221">
        <v>2021</v>
      </c>
      <c r="D221">
        <v>205</v>
      </c>
      <c r="G221" s="15">
        <v>205</v>
      </c>
      <c r="H221" s="20" t="s">
        <v>233</v>
      </c>
      <c r="I221" s="23">
        <v>6000</v>
      </c>
      <c r="J221" s="23" t="s">
        <v>25</v>
      </c>
      <c r="K221" s="15"/>
      <c r="L221" s="7"/>
      <c r="M221" s="2"/>
      <c r="N221" s="2"/>
      <c r="O221" s="29">
        <f>(IF(AND(J221&gt;0,J221&lt;=I221),J221,I221)*(L221-M221+N221))</f>
        <v>0</v>
      </c>
      <c r="P221" s="12"/>
      <c r="Q221" s="2"/>
      <c r="R221" s="2"/>
    </row>
    <row r="222" spans="1:18" ht="78.75">
      <c r="A222">
        <v>13</v>
      </c>
      <c r="B222">
        <v>8</v>
      </c>
      <c r="C222">
        <v>2021</v>
      </c>
      <c r="D222">
        <v>206</v>
      </c>
      <c r="G222" s="15">
        <v>206</v>
      </c>
      <c r="H222" s="20" t="s">
        <v>234</v>
      </c>
      <c r="I222" s="23">
        <v>2500</v>
      </c>
      <c r="J222" s="23" t="s">
        <v>25</v>
      </c>
      <c r="K222" s="15"/>
      <c r="L222" s="7"/>
      <c r="M222" s="2"/>
      <c r="N222" s="2"/>
      <c r="O222" s="29">
        <f>(IF(AND(J222&gt;0,J222&lt;=I222),J222,I222)*(L222-M222+N222))</f>
        <v>0</v>
      </c>
      <c r="P222" s="12"/>
      <c r="Q222" s="2"/>
      <c r="R222" s="2"/>
    </row>
    <row r="223" spans="1:18" ht="56.25">
      <c r="A223">
        <v>13</v>
      </c>
      <c r="B223">
        <v>8</v>
      </c>
      <c r="C223">
        <v>2021</v>
      </c>
      <c r="D223">
        <v>207</v>
      </c>
      <c r="G223" s="15">
        <v>207</v>
      </c>
      <c r="H223" s="20" t="s">
        <v>235</v>
      </c>
      <c r="I223" s="23">
        <v>10</v>
      </c>
      <c r="J223" s="23" t="s">
        <v>25</v>
      </c>
      <c r="K223" s="15"/>
      <c r="L223" s="7"/>
      <c r="M223" s="2"/>
      <c r="N223" s="2"/>
      <c r="O223" s="29">
        <f>(IF(AND(J223&gt;0,J223&lt;=I223),J223,I223)*(L223-M223+N223))</f>
        <v>0</v>
      </c>
      <c r="P223" s="12"/>
      <c r="Q223" s="2"/>
      <c r="R223" s="2"/>
    </row>
    <row r="224" spans="1:18" ht="56.25">
      <c r="A224">
        <v>13</v>
      </c>
      <c r="B224">
        <v>8</v>
      </c>
      <c r="C224">
        <v>2021</v>
      </c>
      <c r="D224">
        <v>208</v>
      </c>
      <c r="G224" s="15">
        <v>208</v>
      </c>
      <c r="H224" s="20" t="s">
        <v>236</v>
      </c>
      <c r="I224" s="23">
        <v>10</v>
      </c>
      <c r="J224" s="23" t="s">
        <v>25</v>
      </c>
      <c r="K224" s="15"/>
      <c r="L224" s="7"/>
      <c r="M224" s="2"/>
      <c r="N224" s="2"/>
      <c r="O224" s="29">
        <f>(IF(AND(J224&gt;0,J224&lt;=I224),J224,I224)*(L224-M224+N224))</f>
        <v>0</v>
      </c>
      <c r="P224" s="12"/>
      <c r="Q224" s="2"/>
      <c r="R224" s="2"/>
    </row>
    <row r="225" spans="1:18" ht="45">
      <c r="A225">
        <v>13</v>
      </c>
      <c r="B225">
        <v>8</v>
      </c>
      <c r="C225">
        <v>2021</v>
      </c>
      <c r="D225">
        <v>209</v>
      </c>
      <c r="G225" s="15">
        <v>209</v>
      </c>
      <c r="H225" s="20" t="s">
        <v>237</v>
      </c>
      <c r="I225" s="23">
        <v>11500</v>
      </c>
      <c r="J225" s="23" t="s">
        <v>25</v>
      </c>
      <c r="K225" s="15"/>
      <c r="L225" s="7"/>
      <c r="M225" s="2"/>
      <c r="N225" s="2"/>
      <c r="O225" s="29">
        <f>(IF(AND(J225&gt;0,J225&lt;=I225),J225,I225)*(L225-M225+N225))</f>
        <v>0</v>
      </c>
      <c r="P225" s="12"/>
      <c r="Q225" s="2"/>
      <c r="R225" s="2"/>
    </row>
    <row r="226" spans="1:18" ht="56.25">
      <c r="A226">
        <v>13</v>
      </c>
      <c r="B226">
        <v>8</v>
      </c>
      <c r="C226">
        <v>2021</v>
      </c>
      <c r="D226">
        <v>210</v>
      </c>
      <c r="G226" s="15">
        <v>210</v>
      </c>
      <c r="H226" s="20" t="s">
        <v>238</v>
      </c>
      <c r="I226" s="23">
        <v>300</v>
      </c>
      <c r="J226" s="23" t="s">
        <v>25</v>
      </c>
      <c r="K226" s="15"/>
      <c r="L226" s="7"/>
      <c r="M226" s="2"/>
      <c r="N226" s="2"/>
      <c r="O226" s="29">
        <f>(IF(AND(J226&gt;0,J226&lt;=I226),J226,I226)*(L226-M226+N226))</f>
        <v>0</v>
      </c>
      <c r="P226" s="12"/>
      <c r="Q226" s="2"/>
      <c r="R226" s="2"/>
    </row>
    <row r="227" spans="1:18" ht="78.75">
      <c r="A227">
        <v>13</v>
      </c>
      <c r="B227">
        <v>8</v>
      </c>
      <c r="C227">
        <v>2021</v>
      </c>
      <c r="D227">
        <v>211</v>
      </c>
      <c r="G227" s="15">
        <v>211</v>
      </c>
      <c r="H227" s="20" t="s">
        <v>239</v>
      </c>
      <c r="I227" s="23">
        <v>2800</v>
      </c>
      <c r="J227" s="23" t="s">
        <v>54</v>
      </c>
      <c r="K227" s="15"/>
      <c r="L227" s="7"/>
      <c r="M227" s="2"/>
      <c r="N227" s="2"/>
      <c r="O227" s="29">
        <f>(IF(AND(J227&gt;0,J227&lt;=I227),J227,I227)*(L227-M227+N227))</f>
        <v>0</v>
      </c>
      <c r="P227" s="12"/>
      <c r="Q227" s="2"/>
      <c r="R227" s="2"/>
    </row>
    <row r="228" spans="1:18" ht="67.5">
      <c r="A228">
        <v>13</v>
      </c>
      <c r="B228">
        <v>8</v>
      </c>
      <c r="C228">
        <v>2021</v>
      </c>
      <c r="D228">
        <v>212</v>
      </c>
      <c r="G228" s="15">
        <v>212</v>
      </c>
      <c r="H228" s="20" t="s">
        <v>240</v>
      </c>
      <c r="I228" s="23">
        <v>3500</v>
      </c>
      <c r="J228" s="23" t="s">
        <v>25</v>
      </c>
      <c r="K228" s="15"/>
      <c r="L228" s="7"/>
      <c r="M228" s="2"/>
      <c r="N228" s="2"/>
      <c r="O228" s="29">
        <f>(IF(AND(J228&gt;0,J228&lt;=I228),J228,I228)*(L228-M228+N228))</f>
        <v>0</v>
      </c>
      <c r="P228" s="12"/>
      <c r="Q228" s="2"/>
      <c r="R228" s="2"/>
    </row>
    <row r="229" spans="1:18" ht="123.75">
      <c r="A229">
        <v>13</v>
      </c>
      <c r="B229">
        <v>8</v>
      </c>
      <c r="C229">
        <v>2021</v>
      </c>
      <c r="D229">
        <v>213</v>
      </c>
      <c r="G229" s="15">
        <v>213</v>
      </c>
      <c r="H229" s="20" t="s">
        <v>241</v>
      </c>
      <c r="I229" s="23">
        <v>300</v>
      </c>
      <c r="J229" s="23" t="s">
        <v>25</v>
      </c>
      <c r="K229" s="15"/>
      <c r="L229" s="7"/>
      <c r="M229" s="2"/>
      <c r="N229" s="2"/>
      <c r="O229" s="29">
        <f>(IF(AND(J229&gt;0,J229&lt;=I229),J229,I229)*(L229-M229+N229))</f>
        <v>0</v>
      </c>
      <c r="P229" s="12"/>
      <c r="Q229" s="2"/>
      <c r="R229" s="2"/>
    </row>
    <row r="230" spans="1:18" ht="123.75">
      <c r="A230">
        <v>13</v>
      </c>
      <c r="B230">
        <v>8</v>
      </c>
      <c r="C230">
        <v>2021</v>
      </c>
      <c r="D230">
        <v>214</v>
      </c>
      <c r="G230" s="15">
        <v>214</v>
      </c>
      <c r="H230" s="20" t="s">
        <v>242</v>
      </c>
      <c r="I230" s="23">
        <v>800</v>
      </c>
      <c r="J230" s="23" t="s">
        <v>25</v>
      </c>
      <c r="K230" s="15"/>
      <c r="L230" s="7"/>
      <c r="M230" s="2"/>
      <c r="N230" s="2"/>
      <c r="O230" s="29">
        <f>(IF(AND(J230&gt;0,J230&lt;=I230),J230,I230)*(L230-M230+N230))</f>
        <v>0</v>
      </c>
      <c r="P230" s="12"/>
      <c r="Q230" s="2"/>
      <c r="R230" s="2"/>
    </row>
    <row r="231" spans="1:18" ht="56.25">
      <c r="A231">
        <v>13</v>
      </c>
      <c r="B231">
        <v>8</v>
      </c>
      <c r="C231">
        <v>2021</v>
      </c>
      <c r="D231">
        <v>215</v>
      </c>
      <c r="G231" s="15">
        <v>215</v>
      </c>
      <c r="H231" s="20" t="s">
        <v>243</v>
      </c>
      <c r="I231" s="23">
        <v>80</v>
      </c>
      <c r="J231" s="23" t="s">
        <v>25</v>
      </c>
      <c r="K231" s="15"/>
      <c r="L231" s="7"/>
      <c r="M231" s="2"/>
      <c r="N231" s="2"/>
      <c r="O231" s="29">
        <f>(IF(AND(J231&gt;0,J231&lt;=I231),J231,I231)*(L231-M231+N231))</f>
        <v>0</v>
      </c>
      <c r="P231" s="12"/>
      <c r="Q231" s="2"/>
      <c r="R231" s="2"/>
    </row>
    <row r="232" spans="1:18" ht="56.25">
      <c r="A232">
        <v>13</v>
      </c>
      <c r="B232">
        <v>8</v>
      </c>
      <c r="C232">
        <v>2021</v>
      </c>
      <c r="D232">
        <v>216</v>
      </c>
      <c r="G232" s="15">
        <v>216</v>
      </c>
      <c r="H232" s="20" t="s">
        <v>244</v>
      </c>
      <c r="I232" s="23">
        <v>50</v>
      </c>
      <c r="J232" s="23" t="s">
        <v>157</v>
      </c>
      <c r="K232" s="15"/>
      <c r="L232" s="7"/>
      <c r="M232" s="2"/>
      <c r="N232" s="2"/>
      <c r="O232" s="29">
        <f>(IF(AND(J232&gt;0,J232&lt;=I232),J232,I232)*(L232-M232+N232))</f>
        <v>0</v>
      </c>
      <c r="P232" s="12"/>
      <c r="Q232" s="2"/>
      <c r="R232" s="2"/>
    </row>
    <row r="233" spans="1:18" ht="135">
      <c r="A233">
        <v>13</v>
      </c>
      <c r="B233">
        <v>8</v>
      </c>
      <c r="C233">
        <v>2021</v>
      </c>
      <c r="D233">
        <v>217</v>
      </c>
      <c r="G233" s="15">
        <v>217</v>
      </c>
      <c r="H233" s="20" t="s">
        <v>245</v>
      </c>
      <c r="I233" s="23">
        <v>110</v>
      </c>
      <c r="J233" s="23" t="s">
        <v>25</v>
      </c>
      <c r="K233" s="15"/>
      <c r="L233" s="7"/>
      <c r="M233" s="2"/>
      <c r="N233" s="2"/>
      <c r="O233" s="29">
        <f>(IF(AND(J233&gt;0,J233&lt;=I233),J233,I233)*(L233-M233+N233))</f>
        <v>0</v>
      </c>
      <c r="P233" s="12"/>
      <c r="Q233" s="2"/>
      <c r="R233" s="2"/>
    </row>
    <row r="234" spans="1:18" ht="90">
      <c r="A234">
        <v>13</v>
      </c>
      <c r="B234">
        <v>8</v>
      </c>
      <c r="C234">
        <v>2021</v>
      </c>
      <c r="D234">
        <v>218</v>
      </c>
      <c r="G234" s="15">
        <v>218</v>
      </c>
      <c r="H234" s="20" t="s">
        <v>246</v>
      </c>
      <c r="I234" s="23">
        <v>200</v>
      </c>
      <c r="J234" s="23" t="s">
        <v>25</v>
      </c>
      <c r="K234" s="15"/>
      <c r="L234" s="7"/>
      <c r="M234" s="2"/>
      <c r="N234" s="2"/>
      <c r="O234" s="29">
        <f>(IF(AND(J234&gt;0,J234&lt;=I234),J234,I234)*(L234-M234+N234))</f>
        <v>0</v>
      </c>
      <c r="P234" s="12"/>
      <c r="Q234" s="2"/>
      <c r="R234" s="2"/>
    </row>
    <row r="235" spans="1:18" ht="168.75">
      <c r="A235">
        <v>13</v>
      </c>
      <c r="B235">
        <v>8</v>
      </c>
      <c r="C235">
        <v>2021</v>
      </c>
      <c r="D235">
        <v>219</v>
      </c>
      <c r="G235" s="15">
        <v>219</v>
      </c>
      <c r="H235" s="20" t="s">
        <v>247</v>
      </c>
      <c r="I235" s="23">
        <v>4500</v>
      </c>
      <c r="J235" s="23" t="s">
        <v>25</v>
      </c>
      <c r="K235" s="15"/>
      <c r="L235" s="7"/>
      <c r="M235" s="2"/>
      <c r="N235" s="2"/>
      <c r="O235" s="29">
        <f>(IF(AND(J235&gt;0,J235&lt;=I235),J235,I235)*(L235-M235+N235))</f>
        <v>0</v>
      </c>
      <c r="P235" s="12"/>
      <c r="Q235" s="2"/>
      <c r="R235" s="2"/>
    </row>
    <row r="236" spans="1:18" ht="15">
      <c r="A236">
        <v>13</v>
      </c>
      <c r="B236">
        <v>8</v>
      </c>
      <c r="C236">
        <v>2021</v>
      </c>
      <c r="D236">
        <v>220</v>
      </c>
      <c r="G236" s="15">
        <v>220</v>
      </c>
      <c r="H236" s="20" t="s">
        <v>248</v>
      </c>
      <c r="I236" s="23">
        <v>300</v>
      </c>
      <c r="J236" s="23" t="s">
        <v>25</v>
      </c>
      <c r="K236" s="15"/>
      <c r="L236" s="7"/>
      <c r="M236" s="2"/>
      <c r="N236" s="2"/>
      <c r="O236" s="29">
        <f>(IF(AND(J236&gt;0,J236&lt;=I236),J236,I236)*(L236-M236+N236))</f>
        <v>0</v>
      </c>
      <c r="P236" s="12"/>
      <c r="Q236" s="2"/>
      <c r="R236" s="2"/>
    </row>
    <row r="237" spans="1:18" ht="45">
      <c r="A237">
        <v>13</v>
      </c>
      <c r="B237">
        <v>8</v>
      </c>
      <c r="C237">
        <v>2021</v>
      </c>
      <c r="D237">
        <v>221</v>
      </c>
      <c r="G237" s="15">
        <v>221</v>
      </c>
      <c r="H237" s="20" t="s">
        <v>249</v>
      </c>
      <c r="I237" s="23">
        <v>330</v>
      </c>
      <c r="J237" s="23" t="s">
        <v>25</v>
      </c>
      <c r="K237" s="15"/>
      <c r="L237" s="7"/>
      <c r="M237" s="2"/>
      <c r="N237" s="2"/>
      <c r="O237" s="29">
        <f>(IF(AND(J237&gt;0,J237&lt;=I237),J237,I237)*(L237-M237+N237))</f>
        <v>0</v>
      </c>
      <c r="P237" s="12"/>
      <c r="Q237" s="2"/>
      <c r="R237" s="2"/>
    </row>
    <row r="238" spans="1:18" ht="45">
      <c r="A238">
        <v>13</v>
      </c>
      <c r="B238">
        <v>8</v>
      </c>
      <c r="C238">
        <v>2021</v>
      </c>
      <c r="D238">
        <v>222</v>
      </c>
      <c r="G238" s="15">
        <v>222</v>
      </c>
      <c r="H238" s="20" t="s">
        <v>250</v>
      </c>
      <c r="I238" s="23">
        <v>1620</v>
      </c>
      <c r="J238" s="23" t="s">
        <v>25</v>
      </c>
      <c r="K238" s="15"/>
      <c r="L238" s="7"/>
      <c r="M238" s="2"/>
      <c r="N238" s="2"/>
      <c r="O238" s="29">
        <f>(IF(AND(J238&gt;0,J238&lt;=I238),J238,I238)*(L238-M238+N238))</f>
        <v>0</v>
      </c>
      <c r="P238" s="12"/>
      <c r="Q238" s="2"/>
      <c r="R238" s="2"/>
    </row>
    <row r="239" spans="1:18" ht="45">
      <c r="A239">
        <v>13</v>
      </c>
      <c r="B239">
        <v>8</v>
      </c>
      <c r="C239">
        <v>2021</v>
      </c>
      <c r="D239">
        <v>223</v>
      </c>
      <c r="G239" s="15">
        <v>223</v>
      </c>
      <c r="H239" s="20" t="s">
        <v>251</v>
      </c>
      <c r="I239" s="23">
        <v>300</v>
      </c>
      <c r="J239" s="23" t="s">
        <v>25</v>
      </c>
      <c r="K239" s="15"/>
      <c r="L239" s="7"/>
      <c r="M239" s="2"/>
      <c r="N239" s="2"/>
      <c r="O239" s="29">
        <f>(IF(AND(J239&gt;0,J239&lt;=I239),J239,I239)*(L239-M239+N239))</f>
        <v>0</v>
      </c>
      <c r="P239" s="12"/>
      <c r="Q239" s="2"/>
      <c r="R239" s="2"/>
    </row>
    <row r="240" spans="1:18" ht="45">
      <c r="A240">
        <v>13</v>
      </c>
      <c r="B240">
        <v>8</v>
      </c>
      <c r="C240">
        <v>2021</v>
      </c>
      <c r="D240">
        <v>224</v>
      </c>
      <c r="G240" s="15">
        <v>224</v>
      </c>
      <c r="H240" s="20" t="s">
        <v>252</v>
      </c>
      <c r="I240" s="23">
        <v>330</v>
      </c>
      <c r="J240" s="23" t="s">
        <v>25</v>
      </c>
      <c r="K240" s="15"/>
      <c r="L240" s="7"/>
      <c r="M240" s="2"/>
      <c r="N240" s="2"/>
      <c r="O240" s="29">
        <f>(IF(AND(J240&gt;0,J240&lt;=I240),J240,I240)*(L240-M240+N240))</f>
        <v>0</v>
      </c>
      <c r="P240" s="12"/>
      <c r="Q240" s="2"/>
      <c r="R240" s="2"/>
    </row>
    <row r="241" spans="1:18" ht="56.25">
      <c r="A241">
        <v>13</v>
      </c>
      <c r="B241">
        <v>8</v>
      </c>
      <c r="C241">
        <v>2021</v>
      </c>
      <c r="D241">
        <v>225</v>
      </c>
      <c r="G241" s="15">
        <v>225</v>
      </c>
      <c r="H241" s="20" t="s">
        <v>253</v>
      </c>
      <c r="I241" s="23">
        <v>10</v>
      </c>
      <c r="J241" s="23" t="s">
        <v>254</v>
      </c>
      <c r="K241" s="15"/>
      <c r="L241" s="7"/>
      <c r="M241" s="2"/>
      <c r="N241" s="2"/>
      <c r="O241" s="29">
        <f>(IF(AND(J241&gt;0,J241&lt;=I241),J241,I241)*(L241-M241+N241))</f>
        <v>0</v>
      </c>
      <c r="P241" s="12"/>
      <c r="Q241" s="2"/>
      <c r="R241" s="2"/>
    </row>
    <row r="242" spans="1:18" ht="45">
      <c r="A242">
        <v>13</v>
      </c>
      <c r="B242">
        <v>8</v>
      </c>
      <c r="C242">
        <v>2021</v>
      </c>
      <c r="D242">
        <v>226</v>
      </c>
      <c r="G242" s="15">
        <v>226</v>
      </c>
      <c r="H242" s="20" t="s">
        <v>255</v>
      </c>
      <c r="I242" s="23">
        <v>15</v>
      </c>
      <c r="J242" s="23" t="s">
        <v>254</v>
      </c>
      <c r="K242" s="15"/>
      <c r="L242" s="7"/>
      <c r="M242" s="2"/>
      <c r="N242" s="2"/>
      <c r="O242" s="29">
        <f>(IF(AND(J242&gt;0,J242&lt;=I242),J242,I242)*(L242-M242+N242))</f>
        <v>0</v>
      </c>
      <c r="P242" s="12"/>
      <c r="Q242" s="2"/>
      <c r="R242" s="2"/>
    </row>
    <row r="243" spans="1:18" ht="45">
      <c r="A243">
        <v>13</v>
      </c>
      <c r="B243">
        <v>8</v>
      </c>
      <c r="C243">
        <v>2021</v>
      </c>
      <c r="D243">
        <v>227</v>
      </c>
      <c r="G243" s="15">
        <v>227</v>
      </c>
      <c r="H243" s="20" t="s">
        <v>256</v>
      </c>
      <c r="I243" s="23">
        <v>660</v>
      </c>
      <c r="J243" s="23" t="s">
        <v>25</v>
      </c>
      <c r="K243" s="15"/>
      <c r="L243" s="7"/>
      <c r="M243" s="2"/>
      <c r="N243" s="2"/>
      <c r="O243" s="29">
        <f>(IF(AND(J243&gt;0,J243&lt;=I243),J243,I243)*(L243-M243+N243))</f>
        <v>0</v>
      </c>
      <c r="P243" s="12"/>
      <c r="Q243" s="2"/>
      <c r="R243" s="2"/>
    </row>
    <row r="244" spans="1:18" ht="45">
      <c r="A244">
        <v>13</v>
      </c>
      <c r="B244">
        <v>8</v>
      </c>
      <c r="C244">
        <v>2021</v>
      </c>
      <c r="D244">
        <v>228</v>
      </c>
      <c r="G244" s="15">
        <v>228</v>
      </c>
      <c r="H244" s="20" t="s">
        <v>257</v>
      </c>
      <c r="I244" s="23">
        <v>384</v>
      </c>
      <c r="J244" s="23" t="s">
        <v>25</v>
      </c>
      <c r="K244" s="15"/>
      <c r="L244" s="7"/>
      <c r="M244" s="2"/>
      <c r="N244" s="2"/>
      <c r="O244" s="29">
        <f>(IF(AND(J244&gt;0,J244&lt;=I244),J244,I244)*(L244-M244+N244))</f>
        <v>0</v>
      </c>
      <c r="P244" s="12"/>
      <c r="Q244" s="2"/>
      <c r="R244" s="2"/>
    </row>
    <row r="245" spans="1:18" ht="45">
      <c r="A245">
        <v>13</v>
      </c>
      <c r="B245">
        <v>8</v>
      </c>
      <c r="C245">
        <v>2021</v>
      </c>
      <c r="D245">
        <v>229</v>
      </c>
      <c r="G245" s="15">
        <v>229</v>
      </c>
      <c r="H245" s="20" t="s">
        <v>258</v>
      </c>
      <c r="I245" s="23">
        <v>748</v>
      </c>
      <c r="J245" s="23" t="s">
        <v>25</v>
      </c>
      <c r="K245" s="15"/>
      <c r="L245" s="7"/>
      <c r="M245" s="2"/>
      <c r="N245" s="2"/>
      <c r="O245" s="29">
        <f>(IF(AND(J245&gt;0,J245&lt;=I245),J245,I245)*(L245-M245+N245))</f>
        <v>0</v>
      </c>
      <c r="P245" s="12"/>
      <c r="Q245" s="2"/>
      <c r="R245" s="2"/>
    </row>
    <row r="246" spans="1:18" ht="45">
      <c r="A246">
        <v>13</v>
      </c>
      <c r="B246">
        <v>8</v>
      </c>
      <c r="C246">
        <v>2021</v>
      </c>
      <c r="D246">
        <v>230</v>
      </c>
      <c r="G246" s="15">
        <v>230</v>
      </c>
      <c r="H246" s="20" t="s">
        <v>259</v>
      </c>
      <c r="I246" s="23">
        <v>240</v>
      </c>
      <c r="J246" s="23" t="s">
        <v>25</v>
      </c>
      <c r="K246" s="15"/>
      <c r="L246" s="7"/>
      <c r="M246" s="2"/>
      <c r="N246" s="2"/>
      <c r="O246" s="29">
        <f>(IF(AND(J246&gt;0,J246&lt;=I246),J246,I246)*(L246-M246+N246))</f>
        <v>0</v>
      </c>
      <c r="P246" s="12"/>
      <c r="Q246" s="2"/>
      <c r="R246" s="2"/>
    </row>
    <row r="247" spans="1:18" ht="56.25">
      <c r="A247">
        <v>13</v>
      </c>
      <c r="B247">
        <v>8</v>
      </c>
      <c r="C247">
        <v>2021</v>
      </c>
      <c r="D247">
        <v>231</v>
      </c>
      <c r="G247" s="15">
        <v>231</v>
      </c>
      <c r="H247" s="20" t="s">
        <v>260</v>
      </c>
      <c r="I247" s="23">
        <v>168</v>
      </c>
      <c r="J247" s="23" t="s">
        <v>25</v>
      </c>
      <c r="K247" s="15"/>
      <c r="L247" s="7"/>
      <c r="M247" s="2"/>
      <c r="N247" s="2"/>
      <c r="O247" s="29">
        <f>(IF(AND(J247&gt;0,J247&lt;=I247),J247,I247)*(L247-M247+N247))</f>
        <v>0</v>
      </c>
      <c r="P247" s="12"/>
      <c r="Q247" s="2"/>
      <c r="R247" s="2"/>
    </row>
    <row r="248" spans="1:18" ht="45">
      <c r="A248">
        <v>13</v>
      </c>
      <c r="B248">
        <v>8</v>
      </c>
      <c r="C248">
        <v>2021</v>
      </c>
      <c r="D248">
        <v>232</v>
      </c>
      <c r="G248" s="15">
        <v>232</v>
      </c>
      <c r="H248" s="20" t="s">
        <v>261</v>
      </c>
      <c r="I248" s="23">
        <v>96</v>
      </c>
      <c r="J248" s="23" t="s">
        <v>25</v>
      </c>
      <c r="K248" s="15"/>
      <c r="L248" s="7"/>
      <c r="M248" s="2"/>
      <c r="N248" s="2"/>
      <c r="O248" s="29">
        <f>(IF(AND(J248&gt;0,J248&lt;=I248),J248,I248)*(L248-M248+N248))</f>
        <v>0</v>
      </c>
      <c r="P248" s="12"/>
      <c r="Q248" s="2"/>
      <c r="R248" s="2"/>
    </row>
    <row r="249" spans="1:18" ht="56.25">
      <c r="A249">
        <v>13</v>
      </c>
      <c r="B249">
        <v>8</v>
      </c>
      <c r="C249">
        <v>2021</v>
      </c>
      <c r="D249">
        <v>233</v>
      </c>
      <c r="G249" s="15">
        <v>233</v>
      </c>
      <c r="H249" s="20" t="s">
        <v>262</v>
      </c>
      <c r="I249" s="23">
        <v>96</v>
      </c>
      <c r="J249" s="23" t="s">
        <v>25</v>
      </c>
      <c r="K249" s="15"/>
      <c r="L249" s="7"/>
      <c r="M249" s="2"/>
      <c r="N249" s="2"/>
      <c r="O249" s="29">
        <f>(IF(AND(J249&gt;0,J249&lt;=I249),J249,I249)*(L249-M249+N249))</f>
        <v>0</v>
      </c>
      <c r="P249" s="12"/>
      <c r="Q249" s="2"/>
      <c r="R249" s="2"/>
    </row>
    <row r="250" spans="1:18" ht="56.25">
      <c r="A250">
        <v>13</v>
      </c>
      <c r="B250">
        <v>8</v>
      </c>
      <c r="C250">
        <v>2021</v>
      </c>
      <c r="D250">
        <v>234</v>
      </c>
      <c r="G250" s="15">
        <v>234</v>
      </c>
      <c r="H250" s="20" t="s">
        <v>263</v>
      </c>
      <c r="I250" s="23">
        <v>96</v>
      </c>
      <c r="J250" s="23" t="s">
        <v>25</v>
      </c>
      <c r="K250" s="15"/>
      <c r="L250" s="7"/>
      <c r="M250" s="2"/>
      <c r="N250" s="2"/>
      <c r="O250" s="29">
        <f>(IF(AND(J250&gt;0,J250&lt;=I250),J250,I250)*(L250-M250+N250))</f>
        <v>0</v>
      </c>
      <c r="P250" s="12"/>
      <c r="Q250" s="2"/>
      <c r="R250" s="2"/>
    </row>
    <row r="251" spans="1:18" ht="45">
      <c r="A251">
        <v>13</v>
      </c>
      <c r="B251">
        <v>8</v>
      </c>
      <c r="C251">
        <v>2021</v>
      </c>
      <c r="D251">
        <v>235</v>
      </c>
      <c r="G251" s="15">
        <v>235</v>
      </c>
      <c r="H251" s="20" t="s">
        <v>264</v>
      </c>
      <c r="I251" s="23">
        <v>1800</v>
      </c>
      <c r="J251" s="23" t="s">
        <v>25</v>
      </c>
      <c r="K251" s="15"/>
      <c r="L251" s="7"/>
      <c r="M251" s="2"/>
      <c r="N251" s="2"/>
      <c r="O251" s="29">
        <f>(IF(AND(J251&gt;0,J251&lt;=I251),J251,I251)*(L251-M251+N251))</f>
        <v>0</v>
      </c>
      <c r="P251" s="12"/>
      <c r="Q251" s="2"/>
      <c r="R251" s="2"/>
    </row>
    <row r="252" spans="1:18" ht="45">
      <c r="A252">
        <v>13</v>
      </c>
      <c r="B252">
        <v>8</v>
      </c>
      <c r="C252">
        <v>2021</v>
      </c>
      <c r="D252">
        <v>236</v>
      </c>
      <c r="G252" s="15">
        <v>236</v>
      </c>
      <c r="H252" s="20" t="s">
        <v>265</v>
      </c>
      <c r="I252" s="23">
        <v>360</v>
      </c>
      <c r="J252" s="23" t="s">
        <v>25</v>
      </c>
      <c r="K252" s="15"/>
      <c r="L252" s="7"/>
      <c r="M252" s="2"/>
      <c r="N252" s="2"/>
      <c r="O252" s="29">
        <f>(IF(AND(J252&gt;0,J252&lt;=I252),J252,I252)*(L252-M252+N252))</f>
        <v>0</v>
      </c>
      <c r="P252" s="12"/>
      <c r="Q252" s="2"/>
      <c r="R252" s="2"/>
    </row>
    <row r="253" spans="1:18" ht="45">
      <c r="A253">
        <v>13</v>
      </c>
      <c r="B253">
        <v>8</v>
      </c>
      <c r="C253">
        <v>2021</v>
      </c>
      <c r="D253">
        <v>237</v>
      </c>
      <c r="G253" s="15">
        <v>237</v>
      </c>
      <c r="H253" s="20" t="s">
        <v>266</v>
      </c>
      <c r="I253" s="23">
        <v>96</v>
      </c>
      <c r="J253" s="23" t="s">
        <v>25</v>
      </c>
      <c r="K253" s="15"/>
      <c r="L253" s="7"/>
      <c r="M253" s="2"/>
      <c r="N253" s="2"/>
      <c r="O253" s="29">
        <f>(IF(AND(J253&gt;0,J253&lt;=I253),J253,I253)*(L253-M253+N253))</f>
        <v>0</v>
      </c>
      <c r="P253" s="12"/>
      <c r="Q253" s="2"/>
      <c r="R253" s="2"/>
    </row>
    <row r="254" spans="1:18" ht="45">
      <c r="A254">
        <v>13</v>
      </c>
      <c r="B254">
        <v>8</v>
      </c>
      <c r="C254">
        <v>2021</v>
      </c>
      <c r="D254">
        <v>238</v>
      </c>
      <c r="G254" s="15">
        <v>238</v>
      </c>
      <c r="H254" s="20" t="s">
        <v>267</v>
      </c>
      <c r="I254" s="23">
        <v>96</v>
      </c>
      <c r="J254" s="23" t="s">
        <v>25</v>
      </c>
      <c r="K254" s="15"/>
      <c r="L254" s="7"/>
      <c r="M254" s="2"/>
      <c r="N254" s="2"/>
      <c r="O254" s="29">
        <f>(IF(AND(J254&gt;0,J254&lt;=I254),J254,I254)*(L254-M254+N254))</f>
        <v>0</v>
      </c>
      <c r="P254" s="12"/>
      <c r="Q254" s="2"/>
      <c r="R254" s="2"/>
    </row>
    <row r="255" spans="1:18" ht="56.25">
      <c r="A255">
        <v>13</v>
      </c>
      <c r="B255">
        <v>8</v>
      </c>
      <c r="C255">
        <v>2021</v>
      </c>
      <c r="D255">
        <v>239</v>
      </c>
      <c r="G255" s="15">
        <v>239</v>
      </c>
      <c r="H255" s="20" t="s">
        <v>268</v>
      </c>
      <c r="I255" s="23">
        <v>168</v>
      </c>
      <c r="J255" s="23" t="s">
        <v>25</v>
      </c>
      <c r="K255" s="15"/>
      <c r="L255" s="7"/>
      <c r="M255" s="2"/>
      <c r="N255" s="2"/>
      <c r="O255" s="29">
        <f>(IF(AND(J255&gt;0,J255&lt;=I255),J255,I255)*(L255-M255+N255))</f>
        <v>0</v>
      </c>
      <c r="P255" s="12"/>
      <c r="Q255" s="2"/>
      <c r="R255" s="2"/>
    </row>
    <row r="256" spans="1:18" ht="67.5">
      <c r="A256">
        <v>13</v>
      </c>
      <c r="B256">
        <v>8</v>
      </c>
      <c r="C256">
        <v>2021</v>
      </c>
      <c r="D256">
        <v>240</v>
      </c>
      <c r="G256" s="15">
        <v>240</v>
      </c>
      <c r="H256" s="20" t="s">
        <v>269</v>
      </c>
      <c r="I256" s="23">
        <v>1032</v>
      </c>
      <c r="J256" s="23" t="s">
        <v>25</v>
      </c>
      <c r="K256" s="15"/>
      <c r="L256" s="7"/>
      <c r="M256" s="2"/>
      <c r="N256" s="2"/>
      <c r="O256" s="29">
        <f>(IF(AND(J256&gt;0,J256&lt;=I256),J256,I256)*(L256-M256+N256))</f>
        <v>0</v>
      </c>
      <c r="P256" s="12"/>
      <c r="Q256" s="2"/>
      <c r="R256" s="2"/>
    </row>
    <row r="257" spans="1:18" ht="45">
      <c r="A257">
        <v>13</v>
      </c>
      <c r="B257">
        <v>8</v>
      </c>
      <c r="C257">
        <v>2021</v>
      </c>
      <c r="D257">
        <v>241</v>
      </c>
      <c r="G257" s="15">
        <v>241</v>
      </c>
      <c r="H257" s="20" t="s">
        <v>270</v>
      </c>
      <c r="I257" s="23">
        <v>72</v>
      </c>
      <c r="J257" s="23" t="s">
        <v>25</v>
      </c>
      <c r="K257" s="15"/>
      <c r="L257" s="7"/>
      <c r="M257" s="2"/>
      <c r="N257" s="2"/>
      <c r="O257" s="29">
        <f>(IF(AND(J257&gt;0,J257&lt;=I257),J257,I257)*(L257-M257+N257))</f>
        <v>0</v>
      </c>
      <c r="P257" s="12"/>
      <c r="Q257" s="2"/>
      <c r="R257" s="2"/>
    </row>
    <row r="258" spans="1:18" ht="56.25">
      <c r="A258">
        <v>13</v>
      </c>
      <c r="B258">
        <v>8</v>
      </c>
      <c r="C258">
        <v>2021</v>
      </c>
      <c r="D258">
        <v>242</v>
      </c>
      <c r="G258" s="15">
        <v>242</v>
      </c>
      <c r="H258" s="20" t="s">
        <v>271</v>
      </c>
      <c r="I258" s="23">
        <v>72</v>
      </c>
      <c r="J258" s="23" t="s">
        <v>25</v>
      </c>
      <c r="K258" s="15"/>
      <c r="L258" s="7"/>
      <c r="M258" s="2"/>
      <c r="N258" s="2"/>
      <c r="O258" s="29">
        <f>(IF(AND(J258&gt;0,J258&lt;=I258),J258,I258)*(L258-M258+N258))</f>
        <v>0</v>
      </c>
      <c r="P258" s="12"/>
      <c r="Q258" s="2"/>
      <c r="R258" s="2"/>
    </row>
    <row r="259" spans="1:18" ht="45">
      <c r="A259">
        <v>13</v>
      </c>
      <c r="B259">
        <v>8</v>
      </c>
      <c r="C259">
        <v>2021</v>
      </c>
      <c r="D259">
        <v>243</v>
      </c>
      <c r="G259" s="15">
        <v>243</v>
      </c>
      <c r="H259" s="20" t="s">
        <v>272</v>
      </c>
      <c r="I259" s="23">
        <v>72</v>
      </c>
      <c r="J259" s="23" t="s">
        <v>25</v>
      </c>
      <c r="K259" s="15"/>
      <c r="L259" s="7"/>
      <c r="M259" s="2"/>
      <c r="N259" s="2"/>
      <c r="O259" s="29">
        <f>(IF(AND(J259&gt;0,J259&lt;=I259),J259,I259)*(L259-M259+N259))</f>
        <v>0</v>
      </c>
      <c r="P259" s="12"/>
      <c r="Q259" s="2"/>
      <c r="R259" s="2"/>
    </row>
    <row r="260" spans="1:18" ht="33.75">
      <c r="A260">
        <v>13</v>
      </c>
      <c r="B260">
        <v>8</v>
      </c>
      <c r="C260">
        <v>2021</v>
      </c>
      <c r="D260">
        <v>244</v>
      </c>
      <c r="G260" s="15">
        <v>244</v>
      </c>
      <c r="H260" s="20" t="s">
        <v>273</v>
      </c>
      <c r="I260" s="23">
        <v>60</v>
      </c>
      <c r="J260" s="23" t="s">
        <v>25</v>
      </c>
      <c r="K260" s="15"/>
      <c r="L260" s="7"/>
      <c r="M260" s="2"/>
      <c r="N260" s="2"/>
      <c r="O260" s="29">
        <f>(IF(AND(J260&gt;0,J260&lt;=I260),J260,I260)*(L260-M260+N260))</f>
        <v>0</v>
      </c>
      <c r="P260" s="12"/>
      <c r="Q260" s="2"/>
      <c r="R260" s="2"/>
    </row>
    <row r="261" spans="1:18" ht="135">
      <c r="A261">
        <v>13</v>
      </c>
      <c r="B261">
        <v>8</v>
      </c>
      <c r="C261">
        <v>2021</v>
      </c>
      <c r="D261">
        <v>245</v>
      </c>
      <c r="G261" s="15">
        <v>245</v>
      </c>
      <c r="H261" s="20" t="s">
        <v>274</v>
      </c>
      <c r="I261" s="23">
        <v>816</v>
      </c>
      <c r="J261" s="23" t="s">
        <v>25</v>
      </c>
      <c r="K261" s="15"/>
      <c r="L261" s="7"/>
      <c r="M261" s="2"/>
      <c r="N261" s="2"/>
      <c r="O261" s="29">
        <f>(IF(AND(J261&gt;0,J261&lt;=I261),J261,I261)*(L261-M261+N261))</f>
        <v>0</v>
      </c>
      <c r="P261" s="12"/>
      <c r="Q261" s="2"/>
      <c r="R261" s="2"/>
    </row>
    <row r="262" spans="1:18" ht="45">
      <c r="A262">
        <v>13</v>
      </c>
      <c r="B262">
        <v>8</v>
      </c>
      <c r="C262">
        <v>2021</v>
      </c>
      <c r="D262">
        <v>246</v>
      </c>
      <c r="G262" s="15">
        <v>246</v>
      </c>
      <c r="H262" s="20" t="s">
        <v>275</v>
      </c>
      <c r="I262" s="23">
        <v>30</v>
      </c>
      <c r="J262" s="23" t="s">
        <v>276</v>
      </c>
      <c r="K262" s="15"/>
      <c r="L262" s="7"/>
      <c r="M262" s="2"/>
      <c r="N262" s="2"/>
      <c r="O262" s="29">
        <f>(IF(AND(J262&gt;0,J262&lt;=I262),J262,I262)*(L262-M262+N262))</f>
        <v>0</v>
      </c>
      <c r="P262" s="12"/>
      <c r="Q262" s="2"/>
      <c r="R262" s="2"/>
    </row>
    <row r="263" spans="1:18" ht="33.75">
      <c r="A263">
        <v>13</v>
      </c>
      <c r="B263">
        <v>8</v>
      </c>
      <c r="C263">
        <v>2021</v>
      </c>
      <c r="D263">
        <v>247</v>
      </c>
      <c r="G263" s="15">
        <v>247</v>
      </c>
      <c r="H263" s="20" t="s">
        <v>277</v>
      </c>
      <c r="I263" s="23">
        <v>200</v>
      </c>
      <c r="J263" s="23" t="s">
        <v>25</v>
      </c>
      <c r="K263" s="15"/>
      <c r="L263" s="7"/>
      <c r="M263" s="2"/>
      <c r="N263" s="2"/>
      <c r="O263" s="29">
        <f>(IF(AND(J263&gt;0,J263&lt;=I263),J263,I263)*(L263-M263+N263))</f>
        <v>0</v>
      </c>
      <c r="P263" s="12"/>
      <c r="Q263" s="2"/>
      <c r="R263" s="2"/>
    </row>
    <row r="264" spans="1:18" ht="33.75">
      <c r="A264">
        <v>13</v>
      </c>
      <c r="B264">
        <v>8</v>
      </c>
      <c r="C264">
        <v>2021</v>
      </c>
      <c r="D264">
        <v>248</v>
      </c>
      <c r="G264" s="15">
        <v>248</v>
      </c>
      <c r="H264" s="20" t="s">
        <v>278</v>
      </c>
      <c r="I264" s="23">
        <v>20</v>
      </c>
      <c r="J264" s="23" t="s">
        <v>25</v>
      </c>
      <c r="K264" s="15"/>
      <c r="L264" s="7"/>
      <c r="M264" s="2"/>
      <c r="N264" s="2"/>
      <c r="O264" s="29">
        <f>(IF(AND(J264&gt;0,J264&lt;=I264),J264,I264)*(L264-M264+N264))</f>
        <v>0</v>
      </c>
      <c r="P264" s="12"/>
      <c r="Q264" s="2"/>
      <c r="R264" s="2"/>
    </row>
    <row r="265" spans="1:18" ht="45">
      <c r="A265">
        <v>13</v>
      </c>
      <c r="B265">
        <v>8</v>
      </c>
      <c r="C265">
        <v>2021</v>
      </c>
      <c r="D265">
        <v>249</v>
      </c>
      <c r="G265" s="15">
        <v>249</v>
      </c>
      <c r="H265" s="20" t="s">
        <v>279</v>
      </c>
      <c r="I265" s="23">
        <v>2232</v>
      </c>
      <c r="J265" s="23" t="s">
        <v>25</v>
      </c>
      <c r="K265" s="15"/>
      <c r="L265" s="7"/>
      <c r="M265" s="2"/>
      <c r="N265" s="2"/>
      <c r="O265" s="29">
        <f>(IF(AND(J265&gt;0,J265&lt;=I265),J265,I265)*(L265-M265+N265))</f>
        <v>0</v>
      </c>
      <c r="P265" s="12"/>
      <c r="Q265" s="2"/>
      <c r="R265" s="2"/>
    </row>
    <row r="266" spans="1:18" ht="45">
      <c r="A266">
        <v>13</v>
      </c>
      <c r="B266">
        <v>8</v>
      </c>
      <c r="C266">
        <v>2021</v>
      </c>
      <c r="D266">
        <v>250</v>
      </c>
      <c r="G266" s="15">
        <v>250</v>
      </c>
      <c r="H266" s="20" t="s">
        <v>280</v>
      </c>
      <c r="I266" s="23">
        <v>2880</v>
      </c>
      <c r="J266" s="23" t="s">
        <v>25</v>
      </c>
      <c r="K266" s="15"/>
      <c r="L266" s="7"/>
      <c r="M266" s="2"/>
      <c r="N266" s="2"/>
      <c r="O266" s="29">
        <f>(IF(AND(J266&gt;0,J266&lt;=I266),J266,I266)*(L266-M266+N266))</f>
        <v>0</v>
      </c>
      <c r="P266" s="12"/>
      <c r="Q266" s="2"/>
      <c r="R266" s="2"/>
    </row>
    <row r="267" spans="1:18" ht="45">
      <c r="A267">
        <v>13</v>
      </c>
      <c r="B267">
        <v>8</v>
      </c>
      <c r="C267">
        <v>2021</v>
      </c>
      <c r="D267">
        <v>251</v>
      </c>
      <c r="G267" s="15">
        <v>251</v>
      </c>
      <c r="H267" s="20" t="s">
        <v>281</v>
      </c>
      <c r="I267" s="23">
        <v>3660</v>
      </c>
      <c r="J267" s="23" t="s">
        <v>25</v>
      </c>
      <c r="K267" s="15"/>
      <c r="L267" s="7"/>
      <c r="M267" s="2"/>
      <c r="N267" s="2"/>
      <c r="O267" s="29">
        <f>(IF(AND(J267&gt;0,J267&lt;=I267),J267,I267)*(L267-M267+N267))</f>
        <v>0</v>
      </c>
      <c r="P267" s="12"/>
      <c r="Q267" s="2"/>
      <c r="R267" s="2"/>
    </row>
    <row r="268" spans="1:18" ht="45">
      <c r="A268">
        <v>13</v>
      </c>
      <c r="B268">
        <v>8</v>
      </c>
      <c r="C268">
        <v>2021</v>
      </c>
      <c r="D268">
        <v>252</v>
      </c>
      <c r="G268" s="15">
        <v>252</v>
      </c>
      <c r="H268" s="20" t="s">
        <v>282</v>
      </c>
      <c r="I268" s="23">
        <v>48</v>
      </c>
      <c r="J268" s="23" t="s">
        <v>25</v>
      </c>
      <c r="K268" s="15"/>
      <c r="L268" s="7"/>
      <c r="M268" s="2"/>
      <c r="N268" s="2"/>
      <c r="O268" s="29">
        <f>(IF(AND(J268&gt;0,J268&lt;=I268),J268,I268)*(L268-M268+N268))</f>
        <v>0</v>
      </c>
      <c r="P268" s="12"/>
      <c r="Q268" s="2"/>
      <c r="R268" s="2"/>
    </row>
    <row r="269" spans="1:18" ht="45">
      <c r="A269">
        <v>13</v>
      </c>
      <c r="B269">
        <v>8</v>
      </c>
      <c r="C269">
        <v>2021</v>
      </c>
      <c r="D269">
        <v>253</v>
      </c>
      <c r="G269" s="15">
        <v>253</v>
      </c>
      <c r="H269" s="20" t="s">
        <v>283</v>
      </c>
      <c r="I269" s="23">
        <v>1560</v>
      </c>
      <c r="J269" s="23" t="s">
        <v>25</v>
      </c>
      <c r="K269" s="15"/>
      <c r="L269" s="7"/>
      <c r="M269" s="2"/>
      <c r="N269" s="2"/>
      <c r="O269" s="29">
        <f>(IF(AND(J269&gt;0,J269&lt;=I269),J269,I269)*(L269-M269+N269))</f>
        <v>0</v>
      </c>
      <c r="P269" s="12"/>
      <c r="Q269" s="2"/>
      <c r="R269" s="2"/>
    </row>
    <row r="270" spans="1:18" ht="45">
      <c r="A270">
        <v>13</v>
      </c>
      <c r="B270">
        <v>8</v>
      </c>
      <c r="C270">
        <v>2021</v>
      </c>
      <c r="D270">
        <v>254</v>
      </c>
      <c r="G270" s="15">
        <v>254</v>
      </c>
      <c r="H270" s="20" t="s">
        <v>284</v>
      </c>
      <c r="I270" s="23">
        <v>336</v>
      </c>
      <c r="J270" s="23" t="s">
        <v>25</v>
      </c>
      <c r="K270" s="15"/>
      <c r="L270" s="7"/>
      <c r="M270" s="2"/>
      <c r="N270" s="2"/>
      <c r="O270" s="29">
        <f>(IF(AND(J270&gt;0,J270&lt;=I270),J270,I270)*(L270-M270+N270))</f>
        <v>0</v>
      </c>
      <c r="P270" s="12"/>
      <c r="Q270" s="2"/>
      <c r="R270" s="2"/>
    </row>
    <row r="271" spans="1:18" ht="45">
      <c r="A271">
        <v>13</v>
      </c>
      <c r="B271">
        <v>8</v>
      </c>
      <c r="C271">
        <v>2021</v>
      </c>
      <c r="D271">
        <v>255</v>
      </c>
      <c r="G271" s="15">
        <v>255</v>
      </c>
      <c r="H271" s="20" t="s">
        <v>285</v>
      </c>
      <c r="I271" s="23">
        <v>96</v>
      </c>
      <c r="J271" s="23" t="s">
        <v>25</v>
      </c>
      <c r="K271" s="15"/>
      <c r="L271" s="7"/>
      <c r="M271" s="2"/>
      <c r="N271" s="2"/>
      <c r="O271" s="29">
        <f>(IF(AND(J271&gt;0,J271&lt;=I271),J271,I271)*(L271-M271+N271))</f>
        <v>0</v>
      </c>
      <c r="P271" s="12"/>
      <c r="Q271" s="2"/>
      <c r="R271" s="2"/>
    </row>
    <row r="272" spans="1:18" ht="45">
      <c r="A272">
        <v>13</v>
      </c>
      <c r="B272">
        <v>8</v>
      </c>
      <c r="C272">
        <v>2021</v>
      </c>
      <c r="D272">
        <v>256</v>
      </c>
      <c r="G272" s="15">
        <v>256</v>
      </c>
      <c r="H272" s="20" t="s">
        <v>286</v>
      </c>
      <c r="I272" s="23">
        <v>675</v>
      </c>
      <c r="J272" s="23" t="s">
        <v>25</v>
      </c>
      <c r="K272" s="15"/>
      <c r="L272" s="7"/>
      <c r="M272" s="2"/>
      <c r="N272" s="2"/>
      <c r="O272" s="29">
        <f>(IF(AND(J272&gt;0,J272&lt;=I272),J272,I272)*(L272-M272+N272))</f>
        <v>0</v>
      </c>
      <c r="P272" s="12"/>
      <c r="Q272" s="2"/>
      <c r="R272" s="2"/>
    </row>
    <row r="273" spans="1:18" ht="45">
      <c r="A273">
        <v>13</v>
      </c>
      <c r="B273">
        <v>8</v>
      </c>
      <c r="C273">
        <v>2021</v>
      </c>
      <c r="D273">
        <v>257</v>
      </c>
      <c r="G273" s="15">
        <v>257</v>
      </c>
      <c r="H273" s="20" t="s">
        <v>287</v>
      </c>
      <c r="I273" s="23">
        <v>144</v>
      </c>
      <c r="J273" s="23" t="s">
        <v>25</v>
      </c>
      <c r="K273" s="15"/>
      <c r="L273" s="7"/>
      <c r="M273" s="2"/>
      <c r="N273" s="2"/>
      <c r="O273" s="29">
        <f>(IF(AND(J273&gt;0,J273&lt;=I273),J273,I273)*(L273-M273+N273))</f>
        <v>0</v>
      </c>
      <c r="P273" s="12"/>
      <c r="Q273" s="2"/>
      <c r="R273" s="2"/>
    </row>
    <row r="274" spans="1:18" ht="45">
      <c r="A274">
        <v>13</v>
      </c>
      <c r="B274">
        <v>8</v>
      </c>
      <c r="C274">
        <v>2021</v>
      </c>
      <c r="D274">
        <v>258</v>
      </c>
      <c r="G274" s="15">
        <v>258</v>
      </c>
      <c r="H274" s="20" t="s">
        <v>288</v>
      </c>
      <c r="I274" s="23">
        <v>72</v>
      </c>
      <c r="J274" s="23" t="s">
        <v>25</v>
      </c>
      <c r="K274" s="15"/>
      <c r="L274" s="7"/>
      <c r="M274" s="2"/>
      <c r="N274" s="2"/>
      <c r="O274" s="29">
        <f>(IF(AND(J274&gt;0,J274&lt;=I274),J274,I274)*(L274-M274+N274))</f>
        <v>0</v>
      </c>
      <c r="P274" s="12"/>
      <c r="Q274" s="2"/>
      <c r="R274" s="2"/>
    </row>
    <row r="275" spans="1:18" ht="45">
      <c r="A275">
        <v>13</v>
      </c>
      <c r="B275">
        <v>8</v>
      </c>
      <c r="C275">
        <v>2021</v>
      </c>
      <c r="D275">
        <v>259</v>
      </c>
      <c r="G275" s="15">
        <v>259</v>
      </c>
      <c r="H275" s="20" t="s">
        <v>289</v>
      </c>
      <c r="I275" s="23">
        <v>48</v>
      </c>
      <c r="J275" s="23" t="s">
        <v>25</v>
      </c>
      <c r="K275" s="15"/>
      <c r="L275" s="7"/>
      <c r="M275" s="2"/>
      <c r="N275" s="2"/>
      <c r="O275" s="29">
        <f>(IF(AND(J275&gt;0,J275&lt;=I275),J275,I275)*(L275-M275+N275))</f>
        <v>0</v>
      </c>
      <c r="P275" s="12"/>
      <c r="Q275" s="2"/>
      <c r="R275" s="2"/>
    </row>
    <row r="276" spans="1:18" ht="56.25">
      <c r="A276">
        <v>13</v>
      </c>
      <c r="B276">
        <v>8</v>
      </c>
      <c r="C276">
        <v>2021</v>
      </c>
      <c r="D276">
        <v>260</v>
      </c>
      <c r="G276" s="15">
        <v>260</v>
      </c>
      <c r="H276" s="20" t="s">
        <v>290</v>
      </c>
      <c r="I276" s="23">
        <v>174</v>
      </c>
      <c r="J276" s="23" t="s">
        <v>25</v>
      </c>
      <c r="K276" s="15"/>
      <c r="L276" s="7"/>
      <c r="M276" s="2"/>
      <c r="N276" s="2"/>
      <c r="O276" s="29">
        <f>(IF(AND(J276&gt;0,J276&lt;=I276),J276,I276)*(L276-M276+N276))</f>
        <v>0</v>
      </c>
      <c r="P276" s="12"/>
      <c r="Q276" s="2"/>
      <c r="R276" s="2"/>
    </row>
    <row r="277" spans="1:18" ht="56.25">
      <c r="A277">
        <v>13</v>
      </c>
      <c r="B277">
        <v>8</v>
      </c>
      <c r="C277">
        <v>2021</v>
      </c>
      <c r="D277">
        <v>261</v>
      </c>
      <c r="G277" s="15">
        <v>261</v>
      </c>
      <c r="H277" s="20" t="s">
        <v>291</v>
      </c>
      <c r="I277" s="23">
        <v>242</v>
      </c>
      <c r="J277" s="23" t="s">
        <v>25</v>
      </c>
      <c r="K277" s="15"/>
      <c r="L277" s="7"/>
      <c r="M277" s="2"/>
      <c r="N277" s="2"/>
      <c r="O277" s="29">
        <f>(IF(AND(J277&gt;0,J277&lt;=I277),J277,I277)*(L277-M277+N277))</f>
        <v>0</v>
      </c>
      <c r="P277" s="12"/>
      <c r="Q277" s="2"/>
      <c r="R277" s="2"/>
    </row>
    <row r="278" spans="1:18" ht="56.25">
      <c r="A278">
        <v>13</v>
      </c>
      <c r="B278">
        <v>8</v>
      </c>
      <c r="C278">
        <v>2021</v>
      </c>
      <c r="D278">
        <v>262</v>
      </c>
      <c r="G278" s="15">
        <v>262</v>
      </c>
      <c r="H278" s="20" t="s">
        <v>292</v>
      </c>
      <c r="I278" s="23">
        <v>300</v>
      </c>
      <c r="J278" s="23" t="s">
        <v>25</v>
      </c>
      <c r="K278" s="15"/>
      <c r="L278" s="7"/>
      <c r="M278" s="2"/>
      <c r="N278" s="2"/>
      <c r="O278" s="29">
        <f>(IF(AND(J278&gt;0,J278&lt;=I278),J278,I278)*(L278-M278+N278))</f>
        <v>0</v>
      </c>
      <c r="P278" s="12"/>
      <c r="Q278" s="2"/>
      <c r="R278" s="2"/>
    </row>
    <row r="279" spans="1:18" ht="56.25">
      <c r="A279">
        <v>13</v>
      </c>
      <c r="B279">
        <v>8</v>
      </c>
      <c r="C279">
        <v>2021</v>
      </c>
      <c r="D279">
        <v>263</v>
      </c>
      <c r="G279" s="15">
        <v>263</v>
      </c>
      <c r="H279" s="20" t="s">
        <v>293</v>
      </c>
      <c r="I279" s="23">
        <v>150</v>
      </c>
      <c r="J279" s="23" t="s">
        <v>25</v>
      </c>
      <c r="K279" s="15"/>
      <c r="L279" s="7"/>
      <c r="M279" s="2"/>
      <c r="N279" s="2"/>
      <c r="O279" s="29">
        <f>(IF(AND(J279&gt;0,J279&lt;=I279),J279,I279)*(L279-M279+N279))</f>
        <v>0</v>
      </c>
      <c r="P279" s="12"/>
      <c r="Q279" s="2"/>
      <c r="R279" s="2"/>
    </row>
    <row r="280" spans="1:18" ht="56.25">
      <c r="A280">
        <v>13</v>
      </c>
      <c r="B280">
        <v>8</v>
      </c>
      <c r="C280">
        <v>2021</v>
      </c>
      <c r="D280">
        <v>264</v>
      </c>
      <c r="G280" s="15">
        <v>264</v>
      </c>
      <c r="H280" s="20" t="s">
        <v>294</v>
      </c>
      <c r="I280" s="23">
        <v>50</v>
      </c>
      <c r="J280" s="23" t="s">
        <v>25</v>
      </c>
      <c r="K280" s="15"/>
      <c r="L280" s="7"/>
      <c r="M280" s="2"/>
      <c r="N280" s="2"/>
      <c r="O280" s="29">
        <f>(IF(AND(J280&gt;0,J280&lt;=I280),J280,I280)*(L280-M280+N280))</f>
        <v>0</v>
      </c>
      <c r="P280" s="12"/>
      <c r="Q280" s="2"/>
      <c r="R280" s="2"/>
    </row>
    <row r="281" spans="1:18" ht="56.25">
      <c r="A281">
        <v>13</v>
      </c>
      <c r="B281">
        <v>8</v>
      </c>
      <c r="C281">
        <v>2021</v>
      </c>
      <c r="D281">
        <v>265</v>
      </c>
      <c r="G281" s="15">
        <v>265</v>
      </c>
      <c r="H281" s="20" t="s">
        <v>295</v>
      </c>
      <c r="I281" s="23">
        <v>98</v>
      </c>
      <c r="J281" s="23" t="s">
        <v>25</v>
      </c>
      <c r="K281" s="15"/>
      <c r="L281" s="7"/>
      <c r="M281" s="2"/>
      <c r="N281" s="2"/>
      <c r="O281" s="29">
        <f>(IF(AND(J281&gt;0,J281&lt;=I281),J281,I281)*(L281-M281+N281))</f>
        <v>0</v>
      </c>
      <c r="P281" s="12"/>
      <c r="Q281" s="2"/>
      <c r="R281" s="2"/>
    </row>
    <row r="282" spans="1:18" ht="56.25">
      <c r="A282">
        <v>13</v>
      </c>
      <c r="B282">
        <v>8</v>
      </c>
      <c r="C282">
        <v>2021</v>
      </c>
      <c r="D282">
        <v>266</v>
      </c>
      <c r="G282" s="15">
        <v>266</v>
      </c>
      <c r="H282" s="20" t="s">
        <v>296</v>
      </c>
      <c r="I282" s="23">
        <v>228</v>
      </c>
      <c r="J282" s="23" t="s">
        <v>25</v>
      </c>
      <c r="K282" s="15"/>
      <c r="L282" s="7"/>
      <c r="M282" s="2"/>
      <c r="N282" s="2"/>
      <c r="O282" s="29">
        <f>(IF(AND(J282&gt;0,J282&lt;=I282),J282,I282)*(L282-M282+N282))</f>
        <v>0</v>
      </c>
      <c r="P282" s="12"/>
      <c r="Q282" s="2"/>
      <c r="R282" s="2"/>
    </row>
    <row r="283" spans="1:18" ht="33.75">
      <c r="A283">
        <v>13</v>
      </c>
      <c r="B283">
        <v>8</v>
      </c>
      <c r="C283">
        <v>2021</v>
      </c>
      <c r="D283">
        <v>267</v>
      </c>
      <c r="G283" s="15">
        <v>267</v>
      </c>
      <c r="H283" s="20" t="s">
        <v>297</v>
      </c>
      <c r="I283" s="23">
        <v>12</v>
      </c>
      <c r="J283" s="23" t="s">
        <v>25</v>
      </c>
      <c r="K283" s="15"/>
      <c r="L283" s="7"/>
      <c r="M283" s="2"/>
      <c r="N283" s="2"/>
      <c r="O283" s="29">
        <f>(IF(AND(J283&gt;0,J283&lt;=I283),J283,I283)*(L283-M283+N283))</f>
        <v>0</v>
      </c>
      <c r="P283" s="12"/>
      <c r="Q283" s="2"/>
      <c r="R283" s="2"/>
    </row>
    <row r="284" spans="1:18" ht="67.5">
      <c r="A284">
        <v>13</v>
      </c>
      <c r="B284">
        <v>8</v>
      </c>
      <c r="C284">
        <v>2021</v>
      </c>
      <c r="D284">
        <v>268</v>
      </c>
      <c r="G284" s="15">
        <v>268</v>
      </c>
      <c r="H284" s="20" t="s">
        <v>298</v>
      </c>
      <c r="I284" s="23">
        <v>100</v>
      </c>
      <c r="J284" s="23" t="s">
        <v>54</v>
      </c>
      <c r="K284" s="15"/>
      <c r="L284" s="7"/>
      <c r="M284" s="2"/>
      <c r="N284" s="2"/>
      <c r="O284" s="29">
        <f>(IF(AND(J284&gt;0,J284&lt;=I284),J284,I284)*(L284-M284+N284))</f>
        <v>0</v>
      </c>
      <c r="P284" s="12"/>
      <c r="Q284" s="2"/>
      <c r="R284" s="2"/>
    </row>
    <row r="285" spans="1:18" ht="90">
      <c r="A285">
        <v>13</v>
      </c>
      <c r="B285">
        <v>8</v>
      </c>
      <c r="C285">
        <v>2021</v>
      </c>
      <c r="D285">
        <v>269</v>
      </c>
      <c r="G285" s="15">
        <v>269</v>
      </c>
      <c r="H285" s="20" t="s">
        <v>299</v>
      </c>
      <c r="I285" s="23">
        <v>150</v>
      </c>
      <c r="J285" s="23" t="s">
        <v>54</v>
      </c>
      <c r="K285" s="15"/>
      <c r="L285" s="7"/>
      <c r="M285" s="2"/>
      <c r="N285" s="2"/>
      <c r="O285" s="29">
        <f>(IF(AND(J285&gt;0,J285&lt;=I285),J285,I285)*(L285-M285+N285))</f>
        <v>0</v>
      </c>
      <c r="P285" s="12"/>
      <c r="Q285" s="2"/>
      <c r="R285" s="2"/>
    </row>
    <row r="286" spans="1:18" ht="22.5">
      <c r="A286">
        <v>13</v>
      </c>
      <c r="B286">
        <v>8</v>
      </c>
      <c r="C286">
        <v>2021</v>
      </c>
      <c r="D286">
        <v>270</v>
      </c>
      <c r="G286" s="15">
        <v>270</v>
      </c>
      <c r="H286" s="20" t="s">
        <v>300</v>
      </c>
      <c r="I286" s="23">
        <v>270</v>
      </c>
      <c r="J286" s="23" t="s">
        <v>25</v>
      </c>
      <c r="K286" s="15"/>
      <c r="L286" s="7"/>
      <c r="M286" s="2"/>
      <c r="N286" s="2"/>
      <c r="O286" s="29">
        <f>(IF(AND(J286&gt;0,J286&lt;=I286),J286,I286)*(L286-M286+N286))</f>
        <v>0</v>
      </c>
      <c r="P286" s="12"/>
      <c r="Q286" s="2"/>
      <c r="R286" s="2"/>
    </row>
    <row r="287" spans="1:18" ht="67.5">
      <c r="A287">
        <v>13</v>
      </c>
      <c r="B287">
        <v>8</v>
      </c>
      <c r="C287">
        <v>2021</v>
      </c>
      <c r="D287">
        <v>271</v>
      </c>
      <c r="G287" s="15">
        <v>271</v>
      </c>
      <c r="H287" s="20" t="s">
        <v>301</v>
      </c>
      <c r="I287" s="23">
        <v>4500</v>
      </c>
      <c r="J287" s="23" t="s">
        <v>54</v>
      </c>
      <c r="K287" s="15"/>
      <c r="L287" s="7"/>
      <c r="M287" s="2"/>
      <c r="N287" s="2"/>
      <c r="O287" s="29">
        <f>(IF(AND(J287&gt;0,J287&lt;=I287),J287,I287)*(L287-M287+N287))</f>
        <v>0</v>
      </c>
      <c r="P287" s="12"/>
      <c r="Q287" s="2"/>
      <c r="R287" s="2"/>
    </row>
    <row r="288" spans="1:18" ht="67.5">
      <c r="A288">
        <v>13</v>
      </c>
      <c r="B288">
        <v>8</v>
      </c>
      <c r="C288">
        <v>2021</v>
      </c>
      <c r="D288">
        <v>272</v>
      </c>
      <c r="G288" s="15">
        <v>272</v>
      </c>
      <c r="H288" s="20" t="s">
        <v>302</v>
      </c>
      <c r="I288" s="23">
        <v>3615</v>
      </c>
      <c r="J288" s="23" t="s">
        <v>54</v>
      </c>
      <c r="K288" s="15"/>
      <c r="L288" s="7"/>
      <c r="M288" s="2"/>
      <c r="N288" s="2"/>
      <c r="O288" s="29">
        <f>(IF(AND(J288&gt;0,J288&lt;=I288),J288,I288)*(L288-M288+N288))</f>
        <v>0</v>
      </c>
      <c r="P288" s="12"/>
      <c r="Q288" s="2"/>
      <c r="R288" s="2"/>
    </row>
    <row r="289" spans="1:18" ht="78.75">
      <c r="A289">
        <v>13</v>
      </c>
      <c r="B289">
        <v>8</v>
      </c>
      <c r="C289">
        <v>2021</v>
      </c>
      <c r="D289">
        <v>273</v>
      </c>
      <c r="G289" s="15">
        <v>273</v>
      </c>
      <c r="H289" s="20" t="s">
        <v>303</v>
      </c>
      <c r="I289" s="23">
        <v>3170</v>
      </c>
      <c r="J289" s="23" t="s">
        <v>54</v>
      </c>
      <c r="K289" s="15"/>
      <c r="L289" s="7"/>
      <c r="M289" s="2"/>
      <c r="N289" s="2"/>
      <c r="O289" s="29">
        <f>(IF(AND(J289&gt;0,J289&lt;=I289),J289,I289)*(L289-M289+N289))</f>
        <v>0</v>
      </c>
      <c r="P289" s="12"/>
      <c r="Q289" s="2"/>
      <c r="R289" s="2"/>
    </row>
    <row r="290" spans="1:18" ht="67.5">
      <c r="A290">
        <v>13</v>
      </c>
      <c r="B290">
        <v>8</v>
      </c>
      <c r="C290">
        <v>2021</v>
      </c>
      <c r="D290">
        <v>274</v>
      </c>
      <c r="G290" s="15">
        <v>274</v>
      </c>
      <c r="H290" s="20" t="s">
        <v>304</v>
      </c>
      <c r="I290" s="23">
        <v>12</v>
      </c>
      <c r="J290" s="23" t="s">
        <v>54</v>
      </c>
      <c r="K290" s="15"/>
      <c r="L290" s="7"/>
      <c r="M290" s="2"/>
      <c r="N290" s="2"/>
      <c r="O290" s="29">
        <f>(IF(AND(J290&gt;0,J290&lt;=I290),J290,I290)*(L290-M290+N290))</f>
        <v>0</v>
      </c>
      <c r="P290" s="12"/>
      <c r="Q290" s="2"/>
      <c r="R290" s="2"/>
    </row>
    <row r="291" spans="1:18" ht="90">
      <c r="A291">
        <v>13</v>
      </c>
      <c r="B291">
        <v>8</v>
      </c>
      <c r="C291">
        <v>2021</v>
      </c>
      <c r="D291">
        <v>275</v>
      </c>
      <c r="G291" s="15">
        <v>275</v>
      </c>
      <c r="H291" s="20" t="s">
        <v>305</v>
      </c>
      <c r="I291" s="23">
        <v>60</v>
      </c>
      <c r="J291" s="23" t="s">
        <v>25</v>
      </c>
      <c r="K291" s="15"/>
      <c r="L291" s="7"/>
      <c r="M291" s="2"/>
      <c r="N291" s="2"/>
      <c r="O291" s="29">
        <f>(IF(AND(J291&gt;0,J291&lt;=I291),J291,I291)*(L291-M291+N291))</f>
        <v>0</v>
      </c>
      <c r="P291" s="12"/>
      <c r="Q291" s="2"/>
      <c r="R291" s="2"/>
    </row>
    <row r="292" spans="1:18" ht="67.5">
      <c r="A292">
        <v>13</v>
      </c>
      <c r="B292">
        <v>8</v>
      </c>
      <c r="C292">
        <v>2021</v>
      </c>
      <c r="D292">
        <v>276</v>
      </c>
      <c r="G292" s="15">
        <v>276</v>
      </c>
      <c r="H292" s="20" t="s">
        <v>306</v>
      </c>
      <c r="I292" s="23">
        <v>3000</v>
      </c>
      <c r="J292" s="23" t="s">
        <v>25</v>
      </c>
      <c r="K292" s="15"/>
      <c r="L292" s="7"/>
      <c r="M292" s="2"/>
      <c r="N292" s="2"/>
      <c r="O292" s="29">
        <f>(IF(AND(J292&gt;0,J292&lt;=I292),J292,I292)*(L292-M292+N292))</f>
        <v>0</v>
      </c>
      <c r="P292" s="12"/>
      <c r="Q292" s="2"/>
      <c r="R292" s="2"/>
    </row>
    <row r="293" spans="1:18" ht="202.5">
      <c r="A293">
        <v>13</v>
      </c>
      <c r="B293">
        <v>8</v>
      </c>
      <c r="C293">
        <v>2021</v>
      </c>
      <c r="D293">
        <v>277</v>
      </c>
      <c r="G293" s="15">
        <v>277</v>
      </c>
      <c r="H293" s="20" t="s">
        <v>307</v>
      </c>
      <c r="I293" s="23">
        <v>1000</v>
      </c>
      <c r="J293" s="23" t="s">
        <v>25</v>
      </c>
      <c r="K293" s="15"/>
      <c r="L293" s="7"/>
      <c r="M293" s="2"/>
      <c r="N293" s="2"/>
      <c r="O293" s="29">
        <f>(IF(AND(J293&gt;0,J293&lt;=I293),J293,I293)*(L293-M293+N293))</f>
        <v>0</v>
      </c>
      <c r="P293" s="12"/>
      <c r="Q293" s="2"/>
      <c r="R293" s="2"/>
    </row>
    <row r="294" spans="1:18" ht="202.5">
      <c r="A294">
        <v>13</v>
      </c>
      <c r="B294">
        <v>8</v>
      </c>
      <c r="C294">
        <v>2021</v>
      </c>
      <c r="D294">
        <v>278</v>
      </c>
      <c r="G294" s="15">
        <v>278</v>
      </c>
      <c r="H294" s="20" t="s">
        <v>308</v>
      </c>
      <c r="I294" s="23">
        <v>60000</v>
      </c>
      <c r="J294" s="23" t="s">
        <v>25</v>
      </c>
      <c r="K294" s="15"/>
      <c r="L294" s="7"/>
      <c r="M294" s="2"/>
      <c r="N294" s="2"/>
      <c r="O294" s="29">
        <f>(IF(AND(J294&gt;0,J294&lt;=I294),J294,I294)*(L294-M294+N294))</f>
        <v>0</v>
      </c>
      <c r="P294" s="12"/>
      <c r="Q294" s="2"/>
      <c r="R294" s="2"/>
    </row>
    <row r="295" spans="1:18" ht="213.75">
      <c r="A295">
        <v>13</v>
      </c>
      <c r="B295">
        <v>8</v>
      </c>
      <c r="C295">
        <v>2021</v>
      </c>
      <c r="D295">
        <v>279</v>
      </c>
      <c r="G295" s="15">
        <v>279</v>
      </c>
      <c r="H295" s="20" t="s">
        <v>309</v>
      </c>
      <c r="I295" s="23">
        <v>7500</v>
      </c>
      <c r="J295" s="23" t="s">
        <v>25</v>
      </c>
      <c r="K295" s="15"/>
      <c r="L295" s="7"/>
      <c r="M295" s="2"/>
      <c r="N295" s="2"/>
      <c r="O295" s="29">
        <f>(IF(AND(J295&gt;0,J295&lt;=I295),J295,I295)*(L295-M295+N295))</f>
        <v>0</v>
      </c>
      <c r="P295" s="12"/>
      <c r="Q295" s="2"/>
      <c r="R295" s="2"/>
    </row>
    <row r="296" spans="1:18" ht="191.25">
      <c r="A296">
        <v>13</v>
      </c>
      <c r="B296">
        <v>8</v>
      </c>
      <c r="C296">
        <v>2021</v>
      </c>
      <c r="D296">
        <v>280</v>
      </c>
      <c r="G296" s="15">
        <v>280</v>
      </c>
      <c r="H296" s="20" t="s">
        <v>310</v>
      </c>
      <c r="I296" s="23">
        <v>5000</v>
      </c>
      <c r="J296" s="23" t="s">
        <v>25</v>
      </c>
      <c r="K296" s="15"/>
      <c r="L296" s="7"/>
      <c r="M296" s="2"/>
      <c r="N296" s="2"/>
      <c r="O296" s="29">
        <f>(IF(AND(J296&gt;0,J296&lt;=I296),J296,I296)*(L296-M296+N296))</f>
        <v>0</v>
      </c>
      <c r="P296" s="12"/>
      <c r="Q296" s="2"/>
      <c r="R296" s="2"/>
    </row>
    <row r="297" spans="1:18" ht="202.5">
      <c r="A297">
        <v>13</v>
      </c>
      <c r="B297">
        <v>8</v>
      </c>
      <c r="C297">
        <v>2021</v>
      </c>
      <c r="D297">
        <v>281</v>
      </c>
      <c r="G297" s="15">
        <v>281</v>
      </c>
      <c r="H297" s="20" t="s">
        <v>311</v>
      </c>
      <c r="I297" s="23">
        <v>62000</v>
      </c>
      <c r="J297" s="23" t="s">
        <v>25</v>
      </c>
      <c r="K297" s="15"/>
      <c r="L297" s="7"/>
      <c r="M297" s="2"/>
      <c r="N297" s="2"/>
      <c r="O297" s="29">
        <f>(IF(AND(J297&gt;0,J297&lt;=I297),J297,I297)*(L297-M297+N297))</f>
        <v>0</v>
      </c>
      <c r="P297" s="12"/>
      <c r="Q297" s="2"/>
      <c r="R297" s="2"/>
    </row>
    <row r="298" spans="1:18" ht="56.25">
      <c r="A298">
        <v>13</v>
      </c>
      <c r="B298">
        <v>8</v>
      </c>
      <c r="C298">
        <v>2021</v>
      </c>
      <c r="D298">
        <v>282</v>
      </c>
      <c r="G298" s="15">
        <v>282</v>
      </c>
      <c r="H298" s="20" t="s">
        <v>312</v>
      </c>
      <c r="I298" s="23">
        <v>9000</v>
      </c>
      <c r="J298" s="23" t="s">
        <v>25</v>
      </c>
      <c r="K298" s="15"/>
      <c r="L298" s="7"/>
      <c r="M298" s="2"/>
      <c r="N298" s="2"/>
      <c r="O298" s="29">
        <f>(IF(AND(J298&gt;0,J298&lt;=I298),J298,I298)*(L298-M298+N298))</f>
        <v>0</v>
      </c>
      <c r="P298" s="12"/>
      <c r="Q298" s="2"/>
      <c r="R298" s="2"/>
    </row>
    <row r="299" spans="1:18" ht="101.25">
      <c r="A299">
        <v>13</v>
      </c>
      <c r="B299">
        <v>8</v>
      </c>
      <c r="C299">
        <v>2021</v>
      </c>
      <c r="D299">
        <v>283</v>
      </c>
      <c r="G299" s="15">
        <v>283</v>
      </c>
      <c r="H299" s="20" t="s">
        <v>313</v>
      </c>
      <c r="I299" s="23">
        <v>525</v>
      </c>
      <c r="J299" s="23" t="s">
        <v>157</v>
      </c>
      <c r="K299" s="15"/>
      <c r="L299" s="7"/>
      <c r="M299" s="2"/>
      <c r="N299" s="2"/>
      <c r="O299" s="29">
        <f>(IF(AND(J299&gt;0,J299&lt;=I299),J299,I299)*(L299-M299+N299))</f>
        <v>0</v>
      </c>
      <c r="P299" s="12"/>
      <c r="Q299" s="2"/>
      <c r="R299" s="2"/>
    </row>
    <row r="300" spans="1:18" ht="67.5">
      <c r="A300">
        <v>13</v>
      </c>
      <c r="B300">
        <v>8</v>
      </c>
      <c r="C300">
        <v>2021</v>
      </c>
      <c r="D300">
        <v>284</v>
      </c>
      <c r="G300" s="15">
        <v>284</v>
      </c>
      <c r="H300" s="20" t="s">
        <v>314</v>
      </c>
      <c r="I300" s="23">
        <v>104</v>
      </c>
      <c r="J300" s="23" t="s">
        <v>157</v>
      </c>
      <c r="K300" s="15"/>
      <c r="L300" s="7"/>
      <c r="M300" s="2"/>
      <c r="N300" s="2"/>
      <c r="O300" s="29">
        <f>(IF(AND(J300&gt;0,J300&lt;=I300),J300,I300)*(L300-M300+N300))</f>
        <v>0</v>
      </c>
      <c r="P300" s="12"/>
      <c r="Q300" s="2"/>
      <c r="R300" s="2"/>
    </row>
    <row r="301" spans="1:18" ht="67.5">
      <c r="A301">
        <v>13</v>
      </c>
      <c r="B301">
        <v>8</v>
      </c>
      <c r="C301">
        <v>2021</v>
      </c>
      <c r="D301">
        <v>285</v>
      </c>
      <c r="G301" s="15">
        <v>285</v>
      </c>
      <c r="H301" s="20" t="s">
        <v>315</v>
      </c>
      <c r="I301" s="23">
        <v>500</v>
      </c>
      <c r="J301" s="23" t="s">
        <v>254</v>
      </c>
      <c r="K301" s="15"/>
      <c r="L301" s="7"/>
      <c r="M301" s="2"/>
      <c r="N301" s="2"/>
      <c r="O301" s="29">
        <f>(IF(AND(J301&gt;0,J301&lt;=I301),J301,I301)*(L301-M301+N301))</f>
        <v>0</v>
      </c>
      <c r="P301" s="12"/>
      <c r="Q301" s="2"/>
      <c r="R301" s="2"/>
    </row>
    <row r="302" spans="1:18" ht="225">
      <c r="A302">
        <v>13</v>
      </c>
      <c r="B302">
        <v>8</v>
      </c>
      <c r="C302">
        <v>2021</v>
      </c>
      <c r="D302">
        <v>286</v>
      </c>
      <c r="G302" s="15">
        <v>286</v>
      </c>
      <c r="H302" s="20" t="s">
        <v>316</v>
      </c>
      <c r="I302" s="23">
        <v>1050</v>
      </c>
      <c r="J302" s="23" t="s">
        <v>23</v>
      </c>
      <c r="K302" s="15"/>
      <c r="L302" s="7"/>
      <c r="M302" s="2"/>
      <c r="N302" s="2"/>
      <c r="O302" s="29">
        <f>(IF(AND(J302&gt;0,J302&lt;=I302),J302,I302)*(L302-M302+N302))</f>
        <v>0</v>
      </c>
      <c r="P302" s="12"/>
      <c r="Q302" s="2"/>
      <c r="R302" s="2"/>
    </row>
    <row r="303" spans="1:18" ht="90">
      <c r="A303">
        <v>13</v>
      </c>
      <c r="B303">
        <v>8</v>
      </c>
      <c r="C303">
        <v>2021</v>
      </c>
      <c r="D303">
        <v>287</v>
      </c>
      <c r="G303" s="15">
        <v>287</v>
      </c>
      <c r="H303" s="20" t="s">
        <v>317</v>
      </c>
      <c r="I303" s="23">
        <v>15000</v>
      </c>
      <c r="J303" s="23" t="s">
        <v>25</v>
      </c>
      <c r="K303" s="15"/>
      <c r="L303" s="7"/>
      <c r="M303" s="2"/>
      <c r="N303" s="2"/>
      <c r="O303" s="29">
        <f>(IF(AND(J303&gt;0,J303&lt;=I303),J303,I303)*(L303-M303+N303))</f>
        <v>0</v>
      </c>
      <c r="P303" s="12"/>
      <c r="Q303" s="2"/>
      <c r="R303" s="2"/>
    </row>
    <row r="304" spans="1:18" ht="33.75">
      <c r="A304">
        <v>13</v>
      </c>
      <c r="B304">
        <v>8</v>
      </c>
      <c r="C304">
        <v>2021</v>
      </c>
      <c r="D304">
        <v>288</v>
      </c>
      <c r="G304" s="15">
        <v>288</v>
      </c>
      <c r="H304" s="20" t="s">
        <v>318</v>
      </c>
      <c r="I304" s="23">
        <v>50</v>
      </c>
      <c r="J304" s="23" t="s">
        <v>25</v>
      </c>
      <c r="K304" s="15"/>
      <c r="L304" s="7"/>
      <c r="M304" s="2"/>
      <c r="N304" s="2"/>
      <c r="O304" s="29">
        <f>(IF(AND(J304&gt;0,J304&lt;=I304),J304,I304)*(L304-M304+N304))</f>
        <v>0</v>
      </c>
      <c r="P304" s="12"/>
      <c r="Q304" s="2"/>
      <c r="R304" s="2"/>
    </row>
    <row r="305" spans="1:18" ht="123.75">
      <c r="A305">
        <v>13</v>
      </c>
      <c r="B305">
        <v>8</v>
      </c>
      <c r="C305">
        <v>2021</v>
      </c>
      <c r="D305">
        <v>289</v>
      </c>
      <c r="G305" s="15">
        <v>289</v>
      </c>
      <c r="H305" s="20" t="s">
        <v>319</v>
      </c>
      <c r="I305" s="23">
        <v>6</v>
      </c>
      <c r="J305" s="23" t="s">
        <v>25</v>
      </c>
      <c r="K305" s="15"/>
      <c r="L305" s="7"/>
      <c r="M305" s="2"/>
      <c r="N305" s="2"/>
      <c r="O305" s="29">
        <f>(IF(AND(J305&gt;0,J305&lt;=I305),J305,I305)*(L305-M305+N305))</f>
        <v>0</v>
      </c>
      <c r="P305" s="12"/>
      <c r="Q305" s="2"/>
      <c r="R305" s="2"/>
    </row>
    <row r="306" spans="1:18" ht="33.75">
      <c r="A306">
        <v>13</v>
      </c>
      <c r="B306">
        <v>8</v>
      </c>
      <c r="C306">
        <v>2021</v>
      </c>
      <c r="D306">
        <v>290</v>
      </c>
      <c r="G306" s="15">
        <v>290</v>
      </c>
      <c r="H306" s="20" t="s">
        <v>320</v>
      </c>
      <c r="I306" s="23">
        <v>6</v>
      </c>
      <c r="J306" s="23" t="s">
        <v>25</v>
      </c>
      <c r="K306" s="15"/>
      <c r="L306" s="7"/>
      <c r="M306" s="2"/>
      <c r="N306" s="2"/>
      <c r="O306" s="29">
        <f>(IF(AND(J306&gt;0,J306&lt;=I306),J306,I306)*(L306-M306+N306))</f>
        <v>0</v>
      </c>
      <c r="P306" s="12"/>
      <c r="Q306" s="2"/>
      <c r="R306" s="2"/>
    </row>
    <row r="307" spans="1:18" ht="180">
      <c r="A307">
        <v>13</v>
      </c>
      <c r="B307">
        <v>8</v>
      </c>
      <c r="C307">
        <v>2021</v>
      </c>
      <c r="D307">
        <v>291</v>
      </c>
      <c r="G307" s="15">
        <v>291</v>
      </c>
      <c r="H307" s="20" t="s">
        <v>321</v>
      </c>
      <c r="I307" s="23">
        <v>1800</v>
      </c>
      <c r="J307" s="23" t="s">
        <v>25</v>
      </c>
      <c r="K307" s="15"/>
      <c r="L307" s="7"/>
      <c r="M307" s="2"/>
      <c r="N307" s="2"/>
      <c r="O307" s="29">
        <f>(IF(AND(J307&gt;0,J307&lt;=I307),J307,I307)*(L307-M307+N307))</f>
        <v>0</v>
      </c>
      <c r="P307" s="12"/>
      <c r="Q307" s="2"/>
      <c r="R307" s="2"/>
    </row>
    <row r="308" spans="1:18" ht="270">
      <c r="A308">
        <v>13</v>
      </c>
      <c r="B308">
        <v>8</v>
      </c>
      <c r="C308">
        <v>2021</v>
      </c>
      <c r="D308">
        <v>292</v>
      </c>
      <c r="G308" s="15">
        <v>292</v>
      </c>
      <c r="H308" s="20" t="s">
        <v>322</v>
      </c>
      <c r="I308" s="23">
        <v>1950</v>
      </c>
      <c r="J308" s="23" t="s">
        <v>25</v>
      </c>
      <c r="K308" s="15"/>
      <c r="L308" s="7"/>
      <c r="M308" s="2"/>
      <c r="N308" s="2"/>
      <c r="O308" s="29">
        <f>(IF(AND(J308&gt;0,J308&lt;=I308),J308,I308)*(L308-M308+N308))</f>
        <v>0</v>
      </c>
      <c r="P308" s="12"/>
      <c r="Q308" s="2"/>
      <c r="R308" s="2"/>
    </row>
    <row r="309" spans="1:18" ht="123.75">
      <c r="A309">
        <v>13</v>
      </c>
      <c r="B309">
        <v>8</v>
      </c>
      <c r="C309">
        <v>2021</v>
      </c>
      <c r="D309">
        <v>293</v>
      </c>
      <c r="G309" s="15">
        <v>293</v>
      </c>
      <c r="H309" s="20" t="s">
        <v>323</v>
      </c>
      <c r="I309" s="23">
        <v>100</v>
      </c>
      <c r="J309" s="23" t="s">
        <v>324</v>
      </c>
      <c r="K309" s="15"/>
      <c r="L309" s="7"/>
      <c r="M309" s="2"/>
      <c r="N309" s="2"/>
      <c r="O309" s="29">
        <f>(IF(AND(J309&gt;0,J309&lt;=I309),J309,I309)*(L309-M309+N309))</f>
        <v>0</v>
      </c>
      <c r="P309" s="12"/>
      <c r="Q309" s="2"/>
      <c r="R309" s="2"/>
    </row>
    <row r="310" spans="1:18" ht="45">
      <c r="A310">
        <v>13</v>
      </c>
      <c r="B310">
        <v>8</v>
      </c>
      <c r="C310">
        <v>2021</v>
      </c>
      <c r="D310">
        <v>294</v>
      </c>
      <c r="G310" s="15">
        <v>294</v>
      </c>
      <c r="H310" s="20" t="s">
        <v>325</v>
      </c>
      <c r="I310" s="23">
        <v>2700</v>
      </c>
      <c r="J310" s="23" t="s">
        <v>25</v>
      </c>
      <c r="K310" s="15"/>
      <c r="L310" s="7"/>
      <c r="M310" s="2"/>
      <c r="N310" s="2"/>
      <c r="O310" s="29">
        <f>(IF(AND(J310&gt;0,J310&lt;=I310),J310,I310)*(L310-M310+N310))</f>
        <v>0</v>
      </c>
      <c r="P310" s="12"/>
      <c r="Q310" s="2"/>
      <c r="R310" s="2"/>
    </row>
    <row r="311" spans="1:18" ht="45">
      <c r="A311">
        <v>13</v>
      </c>
      <c r="B311">
        <v>8</v>
      </c>
      <c r="C311">
        <v>2021</v>
      </c>
      <c r="D311">
        <v>295</v>
      </c>
      <c r="G311" s="15">
        <v>295</v>
      </c>
      <c r="H311" s="20" t="s">
        <v>326</v>
      </c>
      <c r="I311" s="23">
        <v>2000</v>
      </c>
      <c r="J311" s="23" t="s">
        <v>25</v>
      </c>
      <c r="K311" s="15"/>
      <c r="L311" s="7"/>
      <c r="M311" s="2"/>
      <c r="N311" s="2"/>
      <c r="O311" s="29">
        <f>(IF(AND(J311&gt;0,J311&lt;=I311),J311,I311)*(L311-M311+N311))</f>
        <v>0</v>
      </c>
      <c r="P311" s="12"/>
      <c r="Q311" s="2"/>
      <c r="R311" s="2"/>
    </row>
    <row r="312" spans="1:18" ht="45">
      <c r="A312">
        <v>13</v>
      </c>
      <c r="B312">
        <v>8</v>
      </c>
      <c r="C312">
        <v>2021</v>
      </c>
      <c r="D312">
        <v>296</v>
      </c>
      <c r="G312" s="15">
        <v>296</v>
      </c>
      <c r="H312" s="20" t="s">
        <v>327</v>
      </c>
      <c r="I312" s="23">
        <v>13200</v>
      </c>
      <c r="J312" s="23" t="s">
        <v>25</v>
      </c>
      <c r="K312" s="15"/>
      <c r="L312" s="7"/>
      <c r="M312" s="2"/>
      <c r="N312" s="2"/>
      <c r="O312" s="29">
        <f>(IF(AND(J312&gt;0,J312&lt;=I312),J312,I312)*(L312-M312+N312))</f>
        <v>0</v>
      </c>
      <c r="P312" s="12"/>
      <c r="Q312" s="2"/>
      <c r="R312" s="2"/>
    </row>
    <row r="313" spans="1:18" ht="78.75">
      <c r="A313">
        <v>13</v>
      </c>
      <c r="B313">
        <v>8</v>
      </c>
      <c r="C313">
        <v>2021</v>
      </c>
      <c r="D313">
        <v>297</v>
      </c>
      <c r="G313" s="15">
        <v>297</v>
      </c>
      <c r="H313" s="20" t="s">
        <v>328</v>
      </c>
      <c r="I313" s="23">
        <v>500</v>
      </c>
      <c r="J313" s="23" t="s">
        <v>25</v>
      </c>
      <c r="K313" s="15"/>
      <c r="L313" s="7"/>
      <c r="M313" s="2"/>
      <c r="N313" s="2"/>
      <c r="O313" s="29">
        <f>(IF(AND(J313&gt;0,J313&lt;=I313),J313,I313)*(L313-M313+N313))</f>
        <v>0</v>
      </c>
      <c r="P313" s="12"/>
      <c r="Q313" s="2"/>
      <c r="R313" s="2"/>
    </row>
    <row r="314" spans="1:18" ht="168.75">
      <c r="A314">
        <v>13</v>
      </c>
      <c r="B314">
        <v>8</v>
      </c>
      <c r="C314">
        <v>2021</v>
      </c>
      <c r="D314">
        <v>298</v>
      </c>
      <c r="G314" s="15">
        <v>298</v>
      </c>
      <c r="H314" s="20" t="s">
        <v>329</v>
      </c>
      <c r="I314" s="23">
        <v>12400</v>
      </c>
      <c r="J314" s="23" t="s">
        <v>25</v>
      </c>
      <c r="K314" s="15"/>
      <c r="L314" s="7"/>
      <c r="M314" s="2"/>
      <c r="N314" s="2"/>
      <c r="O314" s="29">
        <f>(IF(AND(J314&gt;0,J314&lt;=I314),J314,I314)*(L314-M314+N314))</f>
        <v>0</v>
      </c>
      <c r="P314" s="12"/>
      <c r="Q314" s="2"/>
      <c r="R314" s="2"/>
    </row>
    <row r="315" spans="1:18" ht="213.75">
      <c r="A315">
        <v>13</v>
      </c>
      <c r="B315">
        <v>8</v>
      </c>
      <c r="C315">
        <v>2021</v>
      </c>
      <c r="D315">
        <v>299</v>
      </c>
      <c r="G315" s="15">
        <v>299</v>
      </c>
      <c r="H315" s="20" t="s">
        <v>330</v>
      </c>
      <c r="I315" s="23">
        <v>12000</v>
      </c>
      <c r="J315" s="23" t="s">
        <v>25</v>
      </c>
      <c r="K315" s="15"/>
      <c r="L315" s="7"/>
      <c r="M315" s="2"/>
      <c r="N315" s="2"/>
      <c r="O315" s="29">
        <f>(IF(AND(J315&gt;0,J315&lt;=I315),J315,I315)*(L315-M315+N315))</f>
        <v>0</v>
      </c>
      <c r="P315" s="12"/>
      <c r="Q315" s="2"/>
      <c r="R315" s="2"/>
    </row>
    <row r="316" spans="1:18" ht="45">
      <c r="A316">
        <v>13</v>
      </c>
      <c r="B316">
        <v>8</v>
      </c>
      <c r="C316">
        <v>2021</v>
      </c>
      <c r="D316">
        <v>300</v>
      </c>
      <c r="G316" s="15">
        <v>300</v>
      </c>
      <c r="H316" s="20" t="s">
        <v>331</v>
      </c>
      <c r="I316" s="23">
        <v>5000</v>
      </c>
      <c r="J316" s="23" t="s">
        <v>23</v>
      </c>
      <c r="K316" s="15"/>
      <c r="L316" s="7"/>
      <c r="M316" s="2"/>
      <c r="N316" s="2"/>
      <c r="O316" s="29">
        <f>(IF(AND(J316&gt;0,J316&lt;=I316),J316,I316)*(L316-M316+N316))</f>
        <v>0</v>
      </c>
      <c r="P316" s="12"/>
      <c r="Q316" s="2"/>
      <c r="R316" s="2"/>
    </row>
    <row r="317" spans="1:18" ht="56.25">
      <c r="A317">
        <v>13</v>
      </c>
      <c r="B317">
        <v>8</v>
      </c>
      <c r="C317">
        <v>2021</v>
      </c>
      <c r="D317">
        <v>301</v>
      </c>
      <c r="G317" s="15">
        <v>301</v>
      </c>
      <c r="H317" s="20" t="s">
        <v>332</v>
      </c>
      <c r="I317" s="23">
        <v>1400</v>
      </c>
      <c r="J317" s="23" t="s">
        <v>54</v>
      </c>
      <c r="K317" s="15"/>
      <c r="L317" s="7"/>
      <c r="M317" s="2"/>
      <c r="N317" s="2"/>
      <c r="O317" s="29">
        <f>(IF(AND(J317&gt;0,J317&lt;=I317),J317,I317)*(L317-M317+N317))</f>
        <v>0</v>
      </c>
      <c r="P317" s="12"/>
      <c r="Q317" s="2"/>
      <c r="R317" s="2"/>
    </row>
    <row r="318" spans="1:18" ht="33.75">
      <c r="A318">
        <v>13</v>
      </c>
      <c r="B318">
        <v>8</v>
      </c>
      <c r="C318">
        <v>2021</v>
      </c>
      <c r="D318">
        <v>302</v>
      </c>
      <c r="G318" s="15">
        <v>302</v>
      </c>
      <c r="H318" s="20" t="s">
        <v>333</v>
      </c>
      <c r="I318" s="23">
        <v>600</v>
      </c>
      <c r="J318" s="23" t="s">
        <v>25</v>
      </c>
      <c r="K318" s="15"/>
      <c r="L318" s="7"/>
      <c r="M318" s="2"/>
      <c r="N318" s="2"/>
      <c r="O318" s="29">
        <f>(IF(AND(J318&gt;0,J318&lt;=I318),J318,I318)*(L318-M318+N318))</f>
        <v>0</v>
      </c>
      <c r="P318" s="12"/>
      <c r="Q318" s="2"/>
      <c r="R318" s="2"/>
    </row>
    <row r="319" spans="1:18" ht="90">
      <c r="A319">
        <v>13</v>
      </c>
      <c r="B319">
        <v>8</v>
      </c>
      <c r="C319">
        <v>2021</v>
      </c>
      <c r="D319">
        <v>303</v>
      </c>
      <c r="G319" s="15">
        <v>303</v>
      </c>
      <c r="H319" s="20" t="s">
        <v>334</v>
      </c>
      <c r="I319" s="23">
        <v>100</v>
      </c>
      <c r="J319" s="23" t="s">
        <v>25</v>
      </c>
      <c r="K319" s="15"/>
      <c r="L319" s="7"/>
      <c r="M319" s="2"/>
      <c r="N319" s="2"/>
      <c r="O319" s="29">
        <f>(IF(AND(J319&gt;0,J319&lt;=I319),J319,I319)*(L319-M319+N319))</f>
        <v>0</v>
      </c>
      <c r="P319" s="12"/>
      <c r="Q319" s="2"/>
      <c r="R319" s="2"/>
    </row>
    <row r="320" spans="1:18" ht="45">
      <c r="A320">
        <v>13</v>
      </c>
      <c r="B320">
        <v>8</v>
      </c>
      <c r="C320">
        <v>2021</v>
      </c>
      <c r="D320">
        <v>304</v>
      </c>
      <c r="G320" s="15">
        <v>304</v>
      </c>
      <c r="H320" s="20" t="s">
        <v>335</v>
      </c>
      <c r="I320" s="23">
        <v>400</v>
      </c>
      <c r="J320" s="23" t="s">
        <v>25</v>
      </c>
      <c r="K320" s="15"/>
      <c r="L320" s="7"/>
      <c r="M320" s="2"/>
      <c r="N320" s="2"/>
      <c r="O320" s="29">
        <f>(IF(AND(J320&gt;0,J320&lt;=I320),J320,I320)*(L320-M320+N320))</f>
        <v>0</v>
      </c>
      <c r="P320" s="12"/>
      <c r="Q320" s="2"/>
      <c r="R320" s="2"/>
    </row>
    <row r="321" spans="1:18" ht="33.75">
      <c r="A321">
        <v>13</v>
      </c>
      <c r="B321">
        <v>8</v>
      </c>
      <c r="C321">
        <v>2021</v>
      </c>
      <c r="D321">
        <v>305</v>
      </c>
      <c r="G321" s="15">
        <v>305</v>
      </c>
      <c r="H321" s="20" t="s">
        <v>336</v>
      </c>
      <c r="I321" s="23">
        <v>100</v>
      </c>
      <c r="J321" s="23" t="s">
        <v>157</v>
      </c>
      <c r="K321" s="15"/>
      <c r="L321" s="7"/>
      <c r="M321" s="2"/>
      <c r="N321" s="2"/>
      <c r="O321" s="29">
        <f>(IF(AND(J321&gt;0,J321&lt;=I321),J321,I321)*(L321-M321+N321))</f>
        <v>0</v>
      </c>
      <c r="P321" s="12"/>
      <c r="Q321" s="2"/>
      <c r="R321" s="2"/>
    </row>
    <row r="322" spans="1:18" ht="135">
      <c r="A322">
        <v>13</v>
      </c>
      <c r="B322">
        <v>8</v>
      </c>
      <c r="C322">
        <v>2021</v>
      </c>
      <c r="D322">
        <v>306</v>
      </c>
      <c r="G322" s="15">
        <v>306</v>
      </c>
      <c r="H322" s="20" t="s">
        <v>337</v>
      </c>
      <c r="I322" s="23">
        <v>7500</v>
      </c>
      <c r="J322" s="23" t="s">
        <v>254</v>
      </c>
      <c r="K322" s="15"/>
      <c r="L322" s="7"/>
      <c r="M322" s="2"/>
      <c r="N322" s="2"/>
      <c r="O322" s="29">
        <f>(IF(AND(J322&gt;0,J322&lt;=I322),J322,I322)*(L322-M322+N322))</f>
        <v>0</v>
      </c>
      <c r="P322" s="12"/>
      <c r="Q322" s="2"/>
      <c r="R322" s="2"/>
    </row>
    <row r="323" spans="1:18" ht="135">
      <c r="A323">
        <v>13</v>
      </c>
      <c r="B323">
        <v>8</v>
      </c>
      <c r="C323">
        <v>2021</v>
      </c>
      <c r="D323">
        <v>307</v>
      </c>
      <c r="G323" s="15">
        <v>307</v>
      </c>
      <c r="H323" s="20" t="s">
        <v>338</v>
      </c>
      <c r="I323" s="23">
        <v>9000</v>
      </c>
      <c r="J323" s="23" t="s">
        <v>254</v>
      </c>
      <c r="K323" s="15"/>
      <c r="L323" s="7"/>
      <c r="M323" s="2"/>
      <c r="N323" s="2"/>
      <c r="O323" s="29">
        <f>(IF(AND(J323&gt;0,J323&lt;=I323),J323,I323)*(L323-M323+N323))</f>
        <v>0</v>
      </c>
      <c r="P323" s="12"/>
      <c r="Q323" s="2"/>
      <c r="R323" s="2"/>
    </row>
    <row r="324" spans="1:18" ht="135">
      <c r="A324">
        <v>13</v>
      </c>
      <c r="B324">
        <v>8</v>
      </c>
      <c r="C324">
        <v>2021</v>
      </c>
      <c r="D324">
        <v>308</v>
      </c>
      <c r="G324" s="15">
        <v>308</v>
      </c>
      <c r="H324" s="20" t="s">
        <v>339</v>
      </c>
      <c r="I324" s="23">
        <v>9000</v>
      </c>
      <c r="J324" s="23" t="s">
        <v>254</v>
      </c>
      <c r="K324" s="15"/>
      <c r="L324" s="7"/>
      <c r="M324" s="2"/>
      <c r="N324" s="2"/>
      <c r="O324" s="29">
        <f>(IF(AND(J324&gt;0,J324&lt;=I324),J324,I324)*(L324-M324+N324))</f>
        <v>0</v>
      </c>
      <c r="P324" s="12"/>
      <c r="Q324" s="2"/>
      <c r="R324" s="2"/>
    </row>
    <row r="325" spans="1:18" ht="112.5">
      <c r="A325">
        <v>13</v>
      </c>
      <c r="B325">
        <v>8</v>
      </c>
      <c r="C325">
        <v>2021</v>
      </c>
      <c r="D325">
        <v>309</v>
      </c>
      <c r="G325" s="15">
        <v>309</v>
      </c>
      <c r="H325" s="20" t="s">
        <v>340</v>
      </c>
      <c r="I325" s="23">
        <v>9700</v>
      </c>
      <c r="J325" s="23" t="s">
        <v>341</v>
      </c>
      <c r="K325" s="15"/>
      <c r="L325" s="7"/>
      <c r="M325" s="2"/>
      <c r="N325" s="2"/>
      <c r="O325" s="29">
        <f>(IF(AND(J325&gt;0,J325&lt;=I325),J325,I325)*(L325-M325+N325))</f>
        <v>0</v>
      </c>
      <c r="P325" s="12"/>
      <c r="Q325" s="2"/>
      <c r="R325" s="2"/>
    </row>
    <row r="326" spans="1:18" ht="123.75">
      <c r="A326">
        <v>13</v>
      </c>
      <c r="B326">
        <v>8</v>
      </c>
      <c r="C326">
        <v>2021</v>
      </c>
      <c r="D326">
        <v>310</v>
      </c>
      <c r="G326" s="15">
        <v>310</v>
      </c>
      <c r="H326" s="20" t="s">
        <v>342</v>
      </c>
      <c r="I326" s="23">
        <v>12000</v>
      </c>
      <c r="J326" s="23" t="s">
        <v>341</v>
      </c>
      <c r="K326" s="15"/>
      <c r="L326" s="7"/>
      <c r="M326" s="2"/>
      <c r="N326" s="2"/>
      <c r="O326" s="29">
        <f>(IF(AND(J326&gt;0,J326&lt;=I326),J326,I326)*(L326-M326+N326))</f>
        <v>0</v>
      </c>
      <c r="P326" s="12"/>
      <c r="Q326" s="2"/>
      <c r="R326" s="2"/>
    </row>
    <row r="327" spans="1:18" ht="123.75">
      <c r="A327">
        <v>13</v>
      </c>
      <c r="B327">
        <v>8</v>
      </c>
      <c r="C327">
        <v>2021</v>
      </c>
      <c r="D327">
        <v>311</v>
      </c>
      <c r="G327" s="15">
        <v>311</v>
      </c>
      <c r="H327" s="20" t="s">
        <v>343</v>
      </c>
      <c r="I327" s="23">
        <v>14000</v>
      </c>
      <c r="J327" s="23" t="s">
        <v>341</v>
      </c>
      <c r="K327" s="15"/>
      <c r="L327" s="7"/>
      <c r="M327" s="2"/>
      <c r="N327" s="2"/>
      <c r="O327" s="29">
        <f>(IF(AND(J327&gt;0,J327&lt;=I327),J327,I327)*(L327-M327+N327))</f>
        <v>0</v>
      </c>
      <c r="P327" s="12"/>
      <c r="Q327" s="2"/>
      <c r="R327" s="2"/>
    </row>
    <row r="328" spans="1:18" ht="101.25">
      <c r="A328">
        <v>13</v>
      </c>
      <c r="B328">
        <v>8</v>
      </c>
      <c r="C328">
        <v>2021</v>
      </c>
      <c r="D328">
        <v>312</v>
      </c>
      <c r="G328" s="15">
        <v>312</v>
      </c>
      <c r="H328" s="20" t="s">
        <v>344</v>
      </c>
      <c r="I328" s="23">
        <v>7000</v>
      </c>
      <c r="J328" s="23" t="s">
        <v>341</v>
      </c>
      <c r="K328" s="15"/>
      <c r="L328" s="7"/>
      <c r="M328" s="2"/>
      <c r="N328" s="2"/>
      <c r="O328" s="29">
        <f>(IF(AND(J328&gt;0,J328&lt;=I328),J328,I328)*(L328-M328+N328))</f>
        <v>0</v>
      </c>
      <c r="P328" s="12"/>
      <c r="Q328" s="2"/>
      <c r="R328" s="2"/>
    </row>
    <row r="329" spans="1:18" ht="123.75">
      <c r="A329">
        <v>13</v>
      </c>
      <c r="B329">
        <v>8</v>
      </c>
      <c r="C329">
        <v>2021</v>
      </c>
      <c r="D329">
        <v>313</v>
      </c>
      <c r="G329" s="15">
        <v>313</v>
      </c>
      <c r="H329" s="20" t="s">
        <v>345</v>
      </c>
      <c r="I329" s="23">
        <v>3000</v>
      </c>
      <c r="J329" s="23" t="s">
        <v>341</v>
      </c>
      <c r="K329" s="15"/>
      <c r="L329" s="7"/>
      <c r="M329" s="2"/>
      <c r="N329" s="2"/>
      <c r="O329" s="29">
        <f>(IF(AND(J329&gt;0,J329&lt;=I329),J329,I329)*(L329-M329+N329))</f>
        <v>0</v>
      </c>
      <c r="P329" s="12"/>
      <c r="Q329" s="2"/>
      <c r="R329" s="2"/>
    </row>
    <row r="330" spans="1:18" ht="101.25">
      <c r="A330">
        <v>13</v>
      </c>
      <c r="B330">
        <v>8</v>
      </c>
      <c r="C330">
        <v>2021</v>
      </c>
      <c r="D330">
        <v>314</v>
      </c>
      <c r="G330" s="15">
        <v>314</v>
      </c>
      <c r="H330" s="20" t="s">
        <v>346</v>
      </c>
      <c r="I330" s="23">
        <v>1500</v>
      </c>
      <c r="J330" s="23" t="s">
        <v>341</v>
      </c>
      <c r="K330" s="15"/>
      <c r="L330" s="7"/>
      <c r="M330" s="2"/>
      <c r="N330" s="2"/>
      <c r="O330" s="29">
        <f>(IF(AND(J330&gt;0,J330&lt;=I330),J330,I330)*(L330-M330+N330))</f>
        <v>0</v>
      </c>
      <c r="P330" s="12"/>
      <c r="Q330" s="2"/>
      <c r="R330" s="2"/>
    </row>
    <row r="331" spans="1:18" ht="101.25">
      <c r="A331">
        <v>13</v>
      </c>
      <c r="B331">
        <v>8</v>
      </c>
      <c r="C331">
        <v>2021</v>
      </c>
      <c r="D331">
        <v>315</v>
      </c>
      <c r="G331" s="15">
        <v>315</v>
      </c>
      <c r="H331" s="20" t="s">
        <v>347</v>
      </c>
      <c r="I331" s="23">
        <v>1800</v>
      </c>
      <c r="J331" s="23" t="s">
        <v>341</v>
      </c>
      <c r="K331" s="15"/>
      <c r="L331" s="7"/>
      <c r="M331" s="2"/>
      <c r="N331" s="2"/>
      <c r="O331" s="29">
        <f>(IF(AND(J331&gt;0,J331&lt;=I331),J331,I331)*(L331-M331+N331))</f>
        <v>0</v>
      </c>
      <c r="P331" s="12"/>
      <c r="Q331" s="2"/>
      <c r="R331" s="2"/>
    </row>
    <row r="332" spans="1:18" ht="78.75">
      <c r="A332">
        <v>13</v>
      </c>
      <c r="B332">
        <v>8</v>
      </c>
      <c r="C332">
        <v>2021</v>
      </c>
      <c r="D332">
        <v>316</v>
      </c>
      <c r="G332" s="15">
        <v>316</v>
      </c>
      <c r="H332" s="20" t="s">
        <v>348</v>
      </c>
      <c r="I332" s="23">
        <v>30</v>
      </c>
      <c r="J332" s="23" t="s">
        <v>25</v>
      </c>
      <c r="K332" s="15"/>
      <c r="L332" s="7"/>
      <c r="M332" s="2"/>
      <c r="N332" s="2"/>
      <c r="O332" s="29">
        <f>(IF(AND(J332&gt;0,J332&lt;=I332),J332,I332)*(L332-M332+N332))</f>
        <v>0</v>
      </c>
      <c r="P332" s="12"/>
      <c r="Q332" s="2"/>
      <c r="R332" s="2"/>
    </row>
    <row r="333" spans="1:18" ht="78.75">
      <c r="A333">
        <v>13</v>
      </c>
      <c r="B333">
        <v>8</v>
      </c>
      <c r="C333">
        <v>2021</v>
      </c>
      <c r="D333">
        <v>317</v>
      </c>
      <c r="G333" s="15">
        <v>317</v>
      </c>
      <c r="H333" s="20" t="s">
        <v>349</v>
      </c>
      <c r="I333" s="23">
        <v>12</v>
      </c>
      <c r="J333" s="23" t="s">
        <v>25</v>
      </c>
      <c r="K333" s="15"/>
      <c r="L333" s="7"/>
      <c r="M333" s="2"/>
      <c r="N333" s="2"/>
      <c r="O333" s="29">
        <f>(IF(AND(J333&gt;0,J333&lt;=I333),J333,I333)*(L333-M333+N333))</f>
        <v>0</v>
      </c>
      <c r="P333" s="12"/>
      <c r="Q333" s="2"/>
      <c r="R333" s="2"/>
    </row>
    <row r="334" spans="1:18" ht="78.75">
      <c r="A334">
        <v>13</v>
      </c>
      <c r="B334">
        <v>8</v>
      </c>
      <c r="C334">
        <v>2021</v>
      </c>
      <c r="D334">
        <v>318</v>
      </c>
      <c r="G334" s="15">
        <v>318</v>
      </c>
      <c r="H334" s="20" t="s">
        <v>350</v>
      </c>
      <c r="I334" s="23">
        <v>80</v>
      </c>
      <c r="J334" s="23" t="s">
        <v>54</v>
      </c>
      <c r="K334" s="15"/>
      <c r="L334" s="7"/>
      <c r="M334" s="2"/>
      <c r="N334" s="2"/>
      <c r="O334" s="29">
        <f>(IF(AND(J334&gt;0,J334&lt;=I334),J334,I334)*(L334-M334+N334))</f>
        <v>0</v>
      </c>
      <c r="P334" s="12"/>
      <c r="Q334" s="2"/>
      <c r="R334" s="2"/>
    </row>
    <row r="335" spans="1:18" ht="78.75">
      <c r="A335">
        <v>13</v>
      </c>
      <c r="B335">
        <v>8</v>
      </c>
      <c r="C335">
        <v>2021</v>
      </c>
      <c r="D335">
        <v>319</v>
      </c>
      <c r="G335" s="15">
        <v>319</v>
      </c>
      <c r="H335" s="20" t="s">
        <v>351</v>
      </c>
      <c r="I335" s="23">
        <v>180</v>
      </c>
      <c r="J335" s="23" t="s">
        <v>54</v>
      </c>
      <c r="K335" s="15"/>
      <c r="L335" s="7"/>
      <c r="M335" s="2"/>
      <c r="N335" s="2"/>
      <c r="O335" s="29">
        <f>(IF(AND(J335&gt;0,J335&lt;=I335),J335,I335)*(L335-M335+N335))</f>
        <v>0</v>
      </c>
      <c r="P335" s="12"/>
      <c r="Q335" s="2"/>
      <c r="R335" s="2"/>
    </row>
    <row r="336" spans="1:18" ht="78.75">
      <c r="A336">
        <v>13</v>
      </c>
      <c r="B336">
        <v>8</v>
      </c>
      <c r="C336">
        <v>2021</v>
      </c>
      <c r="D336">
        <v>320</v>
      </c>
      <c r="G336" s="15">
        <v>320</v>
      </c>
      <c r="H336" s="20" t="s">
        <v>352</v>
      </c>
      <c r="I336" s="23">
        <v>250</v>
      </c>
      <c r="J336" s="23" t="s">
        <v>54</v>
      </c>
      <c r="K336" s="15"/>
      <c r="L336" s="7"/>
      <c r="M336" s="2"/>
      <c r="N336" s="2"/>
      <c r="O336" s="29">
        <f>(IF(AND(J336&gt;0,J336&lt;=I336),J336,I336)*(L336-M336+N336))</f>
        <v>0</v>
      </c>
      <c r="P336" s="12"/>
      <c r="Q336" s="2"/>
      <c r="R336" s="2"/>
    </row>
    <row r="337" spans="1:18" ht="78.75">
      <c r="A337">
        <v>13</v>
      </c>
      <c r="B337">
        <v>8</v>
      </c>
      <c r="C337">
        <v>2021</v>
      </c>
      <c r="D337">
        <v>321</v>
      </c>
      <c r="G337" s="15">
        <v>321</v>
      </c>
      <c r="H337" s="20" t="s">
        <v>353</v>
      </c>
      <c r="I337" s="23">
        <v>300</v>
      </c>
      <c r="J337" s="23" t="s">
        <v>54</v>
      </c>
      <c r="K337" s="15"/>
      <c r="L337" s="7"/>
      <c r="M337" s="2"/>
      <c r="N337" s="2"/>
      <c r="O337" s="29">
        <f>(IF(AND(J337&gt;0,J337&lt;=I337),J337,I337)*(L337-M337+N337))</f>
        <v>0</v>
      </c>
      <c r="P337" s="12"/>
      <c r="Q337" s="2"/>
      <c r="R337" s="2"/>
    </row>
    <row r="338" spans="1:18" ht="78.75">
      <c r="A338">
        <v>13</v>
      </c>
      <c r="B338">
        <v>8</v>
      </c>
      <c r="C338">
        <v>2021</v>
      </c>
      <c r="D338">
        <v>322</v>
      </c>
      <c r="G338" s="15">
        <v>322</v>
      </c>
      <c r="H338" s="20" t="s">
        <v>354</v>
      </c>
      <c r="I338" s="23">
        <v>300</v>
      </c>
      <c r="J338" s="23" t="s">
        <v>54</v>
      </c>
      <c r="K338" s="15"/>
      <c r="L338" s="7"/>
      <c r="M338" s="2"/>
      <c r="N338" s="2"/>
      <c r="O338" s="29">
        <f>(IF(AND(J338&gt;0,J338&lt;=I338),J338,I338)*(L338-M338+N338))</f>
        <v>0</v>
      </c>
      <c r="P338" s="12"/>
      <c r="Q338" s="2"/>
      <c r="R338" s="2"/>
    </row>
    <row r="339" spans="1:18" ht="78.75">
      <c r="A339">
        <v>13</v>
      </c>
      <c r="B339">
        <v>8</v>
      </c>
      <c r="C339">
        <v>2021</v>
      </c>
      <c r="D339">
        <v>323</v>
      </c>
      <c r="G339" s="15">
        <v>323</v>
      </c>
      <c r="H339" s="20" t="s">
        <v>355</v>
      </c>
      <c r="I339" s="23">
        <v>80</v>
      </c>
      <c r="J339" s="23" t="s">
        <v>54</v>
      </c>
      <c r="K339" s="15"/>
      <c r="L339" s="7"/>
      <c r="M339" s="2"/>
      <c r="N339" s="2"/>
      <c r="O339" s="29">
        <f>(IF(AND(J339&gt;0,J339&lt;=I339),J339,I339)*(L339-M339+N339))</f>
        <v>0</v>
      </c>
      <c r="P339" s="12"/>
      <c r="Q339" s="2"/>
      <c r="R339" s="2"/>
    </row>
    <row r="340" spans="1:18" ht="78.75">
      <c r="A340">
        <v>13</v>
      </c>
      <c r="B340">
        <v>8</v>
      </c>
      <c r="C340">
        <v>2021</v>
      </c>
      <c r="D340">
        <v>324</v>
      </c>
      <c r="G340" s="15">
        <v>324</v>
      </c>
      <c r="H340" s="20" t="s">
        <v>356</v>
      </c>
      <c r="I340" s="23">
        <v>15</v>
      </c>
      <c r="J340" s="23" t="s">
        <v>54</v>
      </c>
      <c r="K340" s="15"/>
      <c r="L340" s="7"/>
      <c r="M340" s="2"/>
      <c r="N340" s="2"/>
      <c r="O340" s="29">
        <f>(IF(AND(J340&gt;0,J340&lt;=I340),J340,I340)*(L340-M340+N340))</f>
        <v>0</v>
      </c>
      <c r="P340" s="12"/>
      <c r="Q340" s="2"/>
      <c r="R340" s="2"/>
    </row>
    <row r="341" spans="1:18" ht="146.25">
      <c r="A341">
        <v>13</v>
      </c>
      <c r="B341">
        <v>8</v>
      </c>
      <c r="C341">
        <v>2021</v>
      </c>
      <c r="D341">
        <v>325</v>
      </c>
      <c r="G341" s="15">
        <v>325</v>
      </c>
      <c r="H341" s="20" t="s">
        <v>357</v>
      </c>
      <c r="I341" s="23">
        <v>395000</v>
      </c>
      <c r="J341" s="23" t="s">
        <v>25</v>
      </c>
      <c r="K341" s="15"/>
      <c r="L341" s="7"/>
      <c r="M341" s="2"/>
      <c r="N341" s="2"/>
      <c r="O341" s="29">
        <f>(IF(AND(J341&gt;0,J341&lt;=I341),J341,I341)*(L341-M341+N341))</f>
        <v>0</v>
      </c>
      <c r="P341" s="12"/>
      <c r="Q341" s="2"/>
      <c r="R341" s="2"/>
    </row>
    <row r="342" spans="1:18" ht="146.25">
      <c r="A342">
        <v>13</v>
      </c>
      <c r="B342">
        <v>8</v>
      </c>
      <c r="C342">
        <v>2021</v>
      </c>
      <c r="D342">
        <v>326</v>
      </c>
      <c r="G342" s="15">
        <v>326</v>
      </c>
      <c r="H342" s="20" t="s">
        <v>358</v>
      </c>
      <c r="I342" s="23">
        <v>47000</v>
      </c>
      <c r="J342" s="23" t="s">
        <v>25</v>
      </c>
      <c r="K342" s="15"/>
      <c r="L342" s="7"/>
      <c r="M342" s="2"/>
      <c r="N342" s="2"/>
      <c r="O342" s="29">
        <f>(IF(AND(J342&gt;0,J342&lt;=I342),J342,I342)*(L342-M342+N342))</f>
        <v>0</v>
      </c>
      <c r="P342" s="12"/>
      <c r="Q342" s="2"/>
      <c r="R342" s="2"/>
    </row>
    <row r="343" spans="1:18" ht="101.25">
      <c r="A343">
        <v>13</v>
      </c>
      <c r="B343">
        <v>8</v>
      </c>
      <c r="C343">
        <v>2021</v>
      </c>
      <c r="D343">
        <v>327</v>
      </c>
      <c r="G343" s="15">
        <v>327</v>
      </c>
      <c r="H343" s="20" t="s">
        <v>359</v>
      </c>
      <c r="I343" s="23">
        <v>9000</v>
      </c>
      <c r="J343" s="23" t="s">
        <v>25</v>
      </c>
      <c r="K343" s="15"/>
      <c r="L343" s="7"/>
      <c r="M343" s="2"/>
      <c r="N343" s="2"/>
      <c r="O343" s="29">
        <f>(IF(AND(J343&gt;0,J343&lt;=I343),J343,I343)*(L343-M343+N343))</f>
        <v>0</v>
      </c>
      <c r="P343" s="12"/>
      <c r="Q343" s="2"/>
      <c r="R343" s="2"/>
    </row>
    <row r="344" spans="1:18" ht="78.75">
      <c r="A344">
        <v>13</v>
      </c>
      <c r="B344">
        <v>8</v>
      </c>
      <c r="C344">
        <v>2021</v>
      </c>
      <c r="D344">
        <v>328</v>
      </c>
      <c r="G344" s="15">
        <v>328</v>
      </c>
      <c r="H344" s="20" t="s">
        <v>360</v>
      </c>
      <c r="I344" s="23">
        <v>30</v>
      </c>
      <c r="J344" s="23" t="s">
        <v>25</v>
      </c>
      <c r="K344" s="15"/>
      <c r="L344" s="7"/>
      <c r="M344" s="2"/>
      <c r="N344" s="2"/>
      <c r="O344" s="29">
        <f>(IF(AND(J344&gt;0,J344&lt;=I344),J344,I344)*(L344-M344+N344))</f>
        <v>0</v>
      </c>
      <c r="P344" s="12"/>
      <c r="Q344" s="2"/>
      <c r="R344" s="2"/>
    </row>
    <row r="345" spans="1:18" ht="90">
      <c r="A345">
        <v>13</v>
      </c>
      <c r="B345">
        <v>8</v>
      </c>
      <c r="C345">
        <v>2021</v>
      </c>
      <c r="D345">
        <v>329</v>
      </c>
      <c r="G345" s="15">
        <v>329</v>
      </c>
      <c r="H345" s="20" t="s">
        <v>361</v>
      </c>
      <c r="I345" s="23">
        <v>12</v>
      </c>
      <c r="J345" s="23" t="s">
        <v>25</v>
      </c>
      <c r="K345" s="15"/>
      <c r="L345" s="7"/>
      <c r="M345" s="2"/>
      <c r="N345" s="2"/>
      <c r="O345" s="29">
        <f>(IF(AND(J345&gt;0,J345&lt;=I345),J345,I345)*(L345-M345+N345))</f>
        <v>0</v>
      </c>
      <c r="P345" s="12"/>
      <c r="Q345" s="2"/>
      <c r="R345" s="2"/>
    </row>
    <row r="346" spans="1:18" ht="180">
      <c r="A346">
        <v>13</v>
      </c>
      <c r="B346">
        <v>8</v>
      </c>
      <c r="C346">
        <v>2021</v>
      </c>
      <c r="D346">
        <v>330</v>
      </c>
      <c r="G346" s="15">
        <v>330</v>
      </c>
      <c r="H346" s="20" t="s">
        <v>362</v>
      </c>
      <c r="I346" s="23">
        <v>12</v>
      </c>
      <c r="J346" s="23" t="s">
        <v>25</v>
      </c>
      <c r="K346" s="15"/>
      <c r="L346" s="7"/>
      <c r="M346" s="2"/>
      <c r="N346" s="2"/>
      <c r="O346" s="29">
        <f>(IF(AND(J346&gt;0,J346&lt;=I346),J346,I346)*(L346-M346+N346))</f>
        <v>0</v>
      </c>
      <c r="P346" s="12"/>
      <c r="Q346" s="2"/>
      <c r="R346" s="2"/>
    </row>
    <row r="347" spans="1:18" ht="180">
      <c r="A347">
        <v>13</v>
      </c>
      <c r="B347">
        <v>8</v>
      </c>
      <c r="C347">
        <v>2021</v>
      </c>
      <c r="D347">
        <v>331</v>
      </c>
      <c r="G347" s="15">
        <v>331</v>
      </c>
      <c r="H347" s="20" t="s">
        <v>363</v>
      </c>
      <c r="I347" s="23">
        <v>12</v>
      </c>
      <c r="J347" s="23" t="s">
        <v>25</v>
      </c>
      <c r="K347" s="15"/>
      <c r="L347" s="7"/>
      <c r="M347" s="2"/>
      <c r="N347" s="2"/>
      <c r="O347" s="29">
        <f>(IF(AND(J347&gt;0,J347&lt;=I347),J347,I347)*(L347-M347+N347))</f>
        <v>0</v>
      </c>
      <c r="P347" s="12"/>
      <c r="Q347" s="2"/>
      <c r="R347" s="2"/>
    </row>
    <row r="348" spans="1:18" ht="168.75">
      <c r="A348">
        <v>13</v>
      </c>
      <c r="B348">
        <v>8</v>
      </c>
      <c r="C348">
        <v>2021</v>
      </c>
      <c r="D348">
        <v>332</v>
      </c>
      <c r="G348" s="15">
        <v>332</v>
      </c>
      <c r="H348" s="20" t="s">
        <v>364</v>
      </c>
      <c r="I348" s="23">
        <v>12</v>
      </c>
      <c r="J348" s="23" t="s">
        <v>25</v>
      </c>
      <c r="K348" s="15"/>
      <c r="L348" s="7"/>
      <c r="M348" s="2"/>
      <c r="N348" s="2"/>
      <c r="O348" s="29">
        <f>(IF(AND(J348&gt;0,J348&lt;=I348),J348,I348)*(L348-M348+N348))</f>
        <v>0</v>
      </c>
      <c r="P348" s="12"/>
      <c r="Q348" s="2"/>
      <c r="R348" s="2"/>
    </row>
    <row r="349" spans="1:18" ht="180">
      <c r="A349">
        <v>13</v>
      </c>
      <c r="B349">
        <v>8</v>
      </c>
      <c r="C349">
        <v>2021</v>
      </c>
      <c r="D349">
        <v>333</v>
      </c>
      <c r="G349" s="15">
        <v>333</v>
      </c>
      <c r="H349" s="20" t="s">
        <v>365</v>
      </c>
      <c r="I349" s="23">
        <v>12</v>
      </c>
      <c r="J349" s="23" t="s">
        <v>25</v>
      </c>
      <c r="K349" s="15"/>
      <c r="L349" s="7"/>
      <c r="M349" s="2"/>
      <c r="N349" s="2"/>
      <c r="O349" s="29">
        <f>(IF(AND(J349&gt;0,J349&lt;=I349),J349,I349)*(L349-M349+N349))</f>
        <v>0</v>
      </c>
      <c r="P349" s="12"/>
      <c r="Q349" s="2"/>
      <c r="R349" s="2"/>
    </row>
    <row r="350" spans="1:18" ht="157.5">
      <c r="A350">
        <v>13</v>
      </c>
      <c r="B350">
        <v>8</v>
      </c>
      <c r="C350">
        <v>2021</v>
      </c>
      <c r="D350">
        <v>334</v>
      </c>
      <c r="G350" s="15">
        <v>334</v>
      </c>
      <c r="H350" s="20" t="s">
        <v>366</v>
      </c>
      <c r="I350" s="23">
        <v>12</v>
      </c>
      <c r="J350" s="23" t="s">
        <v>25</v>
      </c>
      <c r="K350" s="15"/>
      <c r="L350" s="7"/>
      <c r="M350" s="2"/>
      <c r="N350" s="2"/>
      <c r="O350" s="29">
        <f>(IF(AND(J350&gt;0,J350&lt;=I350),J350,I350)*(L350-M350+N350))</f>
        <v>0</v>
      </c>
      <c r="P350" s="12"/>
      <c r="Q350" s="2"/>
      <c r="R350" s="2"/>
    </row>
    <row r="351" spans="1:18" ht="168.75">
      <c r="A351">
        <v>13</v>
      </c>
      <c r="B351">
        <v>8</v>
      </c>
      <c r="C351">
        <v>2021</v>
      </c>
      <c r="D351">
        <v>335</v>
      </c>
      <c r="G351" s="15">
        <v>335</v>
      </c>
      <c r="H351" s="20" t="s">
        <v>367</v>
      </c>
      <c r="I351" s="23">
        <v>12</v>
      </c>
      <c r="J351" s="23" t="s">
        <v>25</v>
      </c>
      <c r="K351" s="15"/>
      <c r="L351" s="7"/>
      <c r="M351" s="2"/>
      <c r="N351" s="2"/>
      <c r="O351" s="29">
        <f>(IF(AND(J351&gt;0,J351&lt;=I351),J351,I351)*(L351-M351+N351))</f>
        <v>0</v>
      </c>
      <c r="P351" s="12"/>
      <c r="Q351" s="2"/>
      <c r="R351" s="2"/>
    </row>
    <row r="352" spans="1:18" ht="157.5">
      <c r="A352">
        <v>13</v>
      </c>
      <c r="B352">
        <v>8</v>
      </c>
      <c r="C352">
        <v>2021</v>
      </c>
      <c r="D352">
        <v>336</v>
      </c>
      <c r="G352" s="15">
        <v>336</v>
      </c>
      <c r="H352" s="20" t="s">
        <v>368</v>
      </c>
      <c r="I352" s="23">
        <v>1350</v>
      </c>
      <c r="J352" s="23" t="s">
        <v>25</v>
      </c>
      <c r="K352" s="15"/>
      <c r="L352" s="7"/>
      <c r="M352" s="2"/>
      <c r="N352" s="2"/>
      <c r="O352" s="29">
        <f>(IF(AND(J352&gt;0,J352&lt;=I352),J352,I352)*(L352-M352+N352))</f>
        <v>0</v>
      </c>
      <c r="P352" s="12"/>
      <c r="Q352" s="2"/>
      <c r="R352" s="2"/>
    </row>
    <row r="353" spans="1:18" ht="157.5">
      <c r="A353">
        <v>13</v>
      </c>
      <c r="B353">
        <v>8</v>
      </c>
      <c r="C353">
        <v>2021</v>
      </c>
      <c r="D353">
        <v>337</v>
      </c>
      <c r="G353" s="15">
        <v>337</v>
      </c>
      <c r="H353" s="20" t="s">
        <v>369</v>
      </c>
      <c r="I353" s="23">
        <v>35</v>
      </c>
      <c r="J353" s="23" t="s">
        <v>25</v>
      </c>
      <c r="K353" s="15"/>
      <c r="L353" s="7"/>
      <c r="M353" s="2"/>
      <c r="N353" s="2"/>
      <c r="O353" s="29">
        <f>(IF(AND(J353&gt;0,J353&lt;=I353),J353,I353)*(L353-M353+N353))</f>
        <v>0</v>
      </c>
      <c r="P353" s="12"/>
      <c r="Q353" s="2"/>
      <c r="R353" s="2"/>
    </row>
    <row r="354" spans="1:18" ht="112.5">
      <c r="A354">
        <v>13</v>
      </c>
      <c r="B354">
        <v>8</v>
      </c>
      <c r="C354">
        <v>2021</v>
      </c>
      <c r="D354">
        <v>338</v>
      </c>
      <c r="G354" s="15">
        <v>338</v>
      </c>
      <c r="H354" s="20" t="s">
        <v>370</v>
      </c>
      <c r="I354" s="23">
        <v>60</v>
      </c>
      <c r="J354" s="23" t="s">
        <v>25</v>
      </c>
      <c r="K354" s="15"/>
      <c r="L354" s="7"/>
      <c r="M354" s="2"/>
      <c r="N354" s="2"/>
      <c r="O354" s="29">
        <f>(IF(AND(J354&gt;0,J354&lt;=I354),J354,I354)*(L354-M354+N354))</f>
        <v>0</v>
      </c>
      <c r="P354" s="12"/>
      <c r="Q354" s="2"/>
      <c r="R354" s="2"/>
    </row>
    <row r="355" spans="1:18" ht="225">
      <c r="A355">
        <v>13</v>
      </c>
      <c r="B355">
        <v>8</v>
      </c>
      <c r="C355">
        <v>2021</v>
      </c>
      <c r="D355">
        <v>339</v>
      </c>
      <c r="G355" s="15">
        <v>339</v>
      </c>
      <c r="H355" s="20" t="s">
        <v>371</v>
      </c>
      <c r="I355" s="23">
        <v>60</v>
      </c>
      <c r="J355" s="23" t="s">
        <v>25</v>
      </c>
      <c r="K355" s="15"/>
      <c r="L355" s="7"/>
      <c r="M355" s="2"/>
      <c r="N355" s="2"/>
      <c r="O355" s="29">
        <f>(IF(AND(J355&gt;0,J355&lt;=I355),J355,I355)*(L355-M355+N355))</f>
        <v>0</v>
      </c>
      <c r="P355" s="12"/>
      <c r="Q355" s="2"/>
      <c r="R355" s="2"/>
    </row>
    <row r="356" spans="1:18" ht="225">
      <c r="A356">
        <v>13</v>
      </c>
      <c r="B356">
        <v>8</v>
      </c>
      <c r="C356">
        <v>2021</v>
      </c>
      <c r="D356">
        <v>340</v>
      </c>
      <c r="G356" s="15">
        <v>340</v>
      </c>
      <c r="H356" s="20" t="s">
        <v>372</v>
      </c>
      <c r="I356" s="23">
        <v>100</v>
      </c>
      <c r="J356" s="23" t="s">
        <v>324</v>
      </c>
      <c r="K356" s="15"/>
      <c r="L356" s="7"/>
      <c r="M356" s="2"/>
      <c r="N356" s="2"/>
      <c r="O356" s="29">
        <f>(IF(AND(J356&gt;0,J356&lt;=I356),J356,I356)*(L356-M356+N356))</f>
        <v>0</v>
      </c>
      <c r="P356" s="12"/>
      <c r="Q356" s="2"/>
      <c r="R356" s="2"/>
    </row>
    <row r="357" spans="1:18" ht="225">
      <c r="A357">
        <v>13</v>
      </c>
      <c r="B357">
        <v>8</v>
      </c>
      <c r="C357">
        <v>2021</v>
      </c>
      <c r="D357">
        <v>341</v>
      </c>
      <c r="G357" s="15">
        <v>341</v>
      </c>
      <c r="H357" s="20" t="s">
        <v>373</v>
      </c>
      <c r="I357" s="23">
        <v>41</v>
      </c>
      <c r="J357" s="23" t="s">
        <v>25</v>
      </c>
      <c r="K357" s="15"/>
      <c r="L357" s="7"/>
      <c r="M357" s="2"/>
      <c r="N357" s="2"/>
      <c r="O357" s="29">
        <f>(IF(AND(J357&gt;0,J357&lt;=I357),J357,I357)*(L357-M357+N357))</f>
        <v>0</v>
      </c>
      <c r="P357" s="12"/>
      <c r="Q357" s="2"/>
      <c r="R357" s="2"/>
    </row>
    <row r="358" spans="1:18" ht="247.5">
      <c r="A358">
        <v>13</v>
      </c>
      <c r="B358">
        <v>8</v>
      </c>
      <c r="C358">
        <v>2021</v>
      </c>
      <c r="D358">
        <v>342</v>
      </c>
      <c r="G358" s="15">
        <v>342</v>
      </c>
      <c r="H358" s="20" t="s">
        <v>374</v>
      </c>
      <c r="I358" s="23">
        <v>60</v>
      </c>
      <c r="J358" s="23" t="s">
        <v>25</v>
      </c>
      <c r="K358" s="15"/>
      <c r="L358" s="7"/>
      <c r="M358" s="2"/>
      <c r="N358" s="2"/>
      <c r="O358" s="29">
        <f>(IF(AND(J358&gt;0,J358&lt;=I358),J358,I358)*(L358-M358+N358))</f>
        <v>0</v>
      </c>
      <c r="P358" s="12"/>
      <c r="Q358" s="2"/>
      <c r="R358" s="2"/>
    </row>
    <row r="359" spans="1:18" ht="56.25">
      <c r="A359">
        <v>13</v>
      </c>
      <c r="B359">
        <v>8</v>
      </c>
      <c r="C359">
        <v>2021</v>
      </c>
      <c r="D359">
        <v>343</v>
      </c>
      <c r="G359" s="15">
        <v>343</v>
      </c>
      <c r="H359" s="20" t="s">
        <v>375</v>
      </c>
      <c r="I359" s="23">
        <v>200</v>
      </c>
      <c r="J359" s="23" t="s">
        <v>25</v>
      </c>
      <c r="K359" s="15"/>
      <c r="L359" s="7"/>
      <c r="M359" s="2"/>
      <c r="N359" s="2"/>
      <c r="O359" s="29">
        <f>(IF(AND(J359&gt;0,J359&lt;=I359),J359,I359)*(L359-M359+N359))</f>
        <v>0</v>
      </c>
      <c r="P359" s="12"/>
      <c r="Q359" s="2"/>
      <c r="R359" s="2"/>
    </row>
    <row r="360" spans="1:18" ht="56.25">
      <c r="A360">
        <v>13</v>
      </c>
      <c r="B360">
        <v>8</v>
      </c>
      <c r="C360">
        <v>2021</v>
      </c>
      <c r="D360">
        <v>344</v>
      </c>
      <c r="G360" s="15">
        <v>344</v>
      </c>
      <c r="H360" s="20" t="s">
        <v>376</v>
      </c>
      <c r="I360" s="23">
        <v>120</v>
      </c>
      <c r="J360" s="23" t="s">
        <v>54</v>
      </c>
      <c r="K360" s="15"/>
      <c r="L360" s="7"/>
      <c r="M360" s="2"/>
      <c r="N360" s="2"/>
      <c r="O360" s="29">
        <f>(IF(AND(J360&gt;0,J360&lt;=I360),J360,I360)*(L360-M360+N360))</f>
        <v>0</v>
      </c>
      <c r="P360" s="12"/>
      <c r="Q360" s="2"/>
      <c r="R360" s="2"/>
    </row>
    <row r="361" spans="1:18" ht="56.25">
      <c r="A361">
        <v>13</v>
      </c>
      <c r="B361">
        <v>8</v>
      </c>
      <c r="C361">
        <v>2021</v>
      </c>
      <c r="D361">
        <v>345</v>
      </c>
      <c r="G361" s="15">
        <v>345</v>
      </c>
      <c r="H361" s="20" t="s">
        <v>377</v>
      </c>
      <c r="I361" s="23">
        <v>9450</v>
      </c>
      <c r="J361" s="23" t="s">
        <v>23</v>
      </c>
      <c r="K361" s="15"/>
      <c r="L361" s="7"/>
      <c r="M361" s="2"/>
      <c r="N361" s="2"/>
      <c r="O361" s="29">
        <f>(IF(AND(J361&gt;0,J361&lt;=I361),J361,I361)*(L361-M361+N361))</f>
        <v>0</v>
      </c>
      <c r="P361" s="12"/>
      <c r="Q361" s="2"/>
      <c r="R361" s="2"/>
    </row>
    <row r="362" spans="1:18" ht="112.5">
      <c r="A362">
        <v>13</v>
      </c>
      <c r="B362">
        <v>8</v>
      </c>
      <c r="C362">
        <v>2021</v>
      </c>
      <c r="D362">
        <v>346</v>
      </c>
      <c r="G362" s="15">
        <v>346</v>
      </c>
      <c r="H362" s="20" t="s">
        <v>378</v>
      </c>
      <c r="I362" s="23">
        <v>250</v>
      </c>
      <c r="J362" s="23" t="s">
        <v>54</v>
      </c>
      <c r="K362" s="15"/>
      <c r="L362" s="7"/>
      <c r="M362" s="2"/>
      <c r="N362" s="2"/>
      <c r="O362" s="29">
        <f>(IF(AND(J362&gt;0,J362&lt;=I362),J362,I362)*(L362-M362+N362))</f>
        <v>0</v>
      </c>
      <c r="P362" s="12"/>
      <c r="Q362" s="2"/>
      <c r="R362" s="2"/>
    </row>
    <row r="363" spans="1:18" ht="67.5">
      <c r="A363">
        <v>13</v>
      </c>
      <c r="B363">
        <v>8</v>
      </c>
      <c r="C363">
        <v>2021</v>
      </c>
      <c r="D363">
        <v>347</v>
      </c>
      <c r="G363" s="15">
        <v>347</v>
      </c>
      <c r="H363" s="20" t="s">
        <v>379</v>
      </c>
      <c r="I363" s="23">
        <v>14</v>
      </c>
      <c r="J363" s="23" t="s">
        <v>23</v>
      </c>
      <c r="K363" s="15"/>
      <c r="L363" s="7"/>
      <c r="M363" s="2"/>
      <c r="N363" s="2"/>
      <c r="O363" s="29">
        <f>(IF(AND(J363&gt;0,J363&lt;=I363),J363,I363)*(L363-M363+N363))</f>
        <v>0</v>
      </c>
      <c r="P363" s="12"/>
      <c r="Q363" s="2"/>
      <c r="R363" s="2"/>
    </row>
    <row r="364" spans="1:18" ht="15">
      <c r="A364">
        <v>13</v>
      </c>
      <c r="B364">
        <v>8</v>
      </c>
      <c r="C364">
        <v>2021</v>
      </c>
      <c r="D364">
        <v>348</v>
      </c>
      <c r="G364" s="15">
        <v>348</v>
      </c>
      <c r="H364" s="20" t="s">
        <v>380</v>
      </c>
      <c r="I364" s="23">
        <v>200</v>
      </c>
      <c r="J364" s="23" t="s">
        <v>54</v>
      </c>
      <c r="K364" s="15"/>
      <c r="L364" s="7"/>
      <c r="M364" s="2"/>
      <c r="N364" s="2"/>
      <c r="O364" s="29">
        <f>(IF(AND(J364&gt;0,J364&lt;=I364),J364,I364)*(L364-M364+N364))</f>
        <v>0</v>
      </c>
      <c r="P364" s="12"/>
      <c r="Q364" s="2"/>
      <c r="R364" s="2"/>
    </row>
    <row r="365" spans="1:18" ht="67.5">
      <c r="A365">
        <v>13</v>
      </c>
      <c r="B365">
        <v>8</v>
      </c>
      <c r="C365">
        <v>2021</v>
      </c>
      <c r="D365">
        <v>349</v>
      </c>
      <c r="G365" s="15">
        <v>349</v>
      </c>
      <c r="H365" s="20" t="s">
        <v>381</v>
      </c>
      <c r="I365" s="23">
        <v>70</v>
      </c>
      <c r="J365" s="23" t="s">
        <v>23</v>
      </c>
      <c r="K365" s="15"/>
      <c r="L365" s="7"/>
      <c r="M365" s="2"/>
      <c r="N365" s="2"/>
      <c r="O365" s="29">
        <f>(IF(AND(J365&gt;0,J365&lt;=I365),J365,I365)*(L365-M365+N365))</f>
        <v>0</v>
      </c>
      <c r="P365" s="12"/>
      <c r="Q365" s="2"/>
      <c r="R365" s="2"/>
    </row>
    <row r="366" spans="1:18" ht="56.25">
      <c r="A366">
        <v>13</v>
      </c>
      <c r="B366">
        <v>8</v>
      </c>
      <c r="C366">
        <v>2021</v>
      </c>
      <c r="D366">
        <v>350</v>
      </c>
      <c r="G366" s="15">
        <v>350</v>
      </c>
      <c r="H366" s="20" t="s">
        <v>382</v>
      </c>
      <c r="I366" s="23">
        <v>50</v>
      </c>
      <c r="J366" s="23" t="s">
        <v>25</v>
      </c>
      <c r="K366" s="15"/>
      <c r="L366" s="7"/>
      <c r="M366" s="2"/>
      <c r="N366" s="2"/>
      <c r="O366" s="29">
        <f>(IF(AND(J366&gt;0,J366&lt;=I366),J366,I366)*(L366-M366+N366))</f>
        <v>0</v>
      </c>
      <c r="P366" s="12"/>
      <c r="Q366" s="2"/>
      <c r="R366" s="2"/>
    </row>
    <row r="367" spans="1:18" ht="56.25">
      <c r="A367">
        <v>13</v>
      </c>
      <c r="B367">
        <v>8</v>
      </c>
      <c r="C367">
        <v>2021</v>
      </c>
      <c r="D367">
        <v>351</v>
      </c>
      <c r="G367" s="15">
        <v>351</v>
      </c>
      <c r="H367" s="20" t="s">
        <v>383</v>
      </c>
      <c r="I367" s="23">
        <v>30</v>
      </c>
      <c r="J367" s="23" t="s">
        <v>25</v>
      </c>
      <c r="K367" s="15"/>
      <c r="L367" s="7"/>
      <c r="M367" s="2"/>
      <c r="N367" s="2"/>
      <c r="O367" s="29">
        <f>(IF(AND(J367&gt;0,J367&lt;=I367),J367,I367)*(L367-M367+N367))</f>
        <v>0</v>
      </c>
      <c r="P367" s="12"/>
      <c r="Q367" s="2"/>
      <c r="R367" s="2"/>
    </row>
    <row r="368" spans="1:18" ht="112.5">
      <c r="A368">
        <v>13</v>
      </c>
      <c r="B368">
        <v>8</v>
      </c>
      <c r="C368">
        <v>2021</v>
      </c>
      <c r="D368">
        <v>352</v>
      </c>
      <c r="G368" s="15">
        <v>352</v>
      </c>
      <c r="H368" s="20" t="s">
        <v>384</v>
      </c>
      <c r="I368" s="23">
        <v>750</v>
      </c>
      <c r="J368" s="23" t="s">
        <v>25</v>
      </c>
      <c r="K368" s="15"/>
      <c r="L368" s="7"/>
      <c r="M368" s="2"/>
      <c r="N368" s="2"/>
      <c r="O368" s="29">
        <f>(IF(AND(J368&gt;0,J368&lt;=I368),J368,I368)*(L368-M368+N368))</f>
        <v>0</v>
      </c>
      <c r="P368" s="12"/>
      <c r="Q368" s="2"/>
      <c r="R368" s="2"/>
    </row>
    <row r="369" spans="1:18" ht="191.25">
      <c r="A369">
        <v>13</v>
      </c>
      <c r="B369">
        <v>8</v>
      </c>
      <c r="C369">
        <v>2021</v>
      </c>
      <c r="D369">
        <v>353</v>
      </c>
      <c r="G369" s="15">
        <v>353</v>
      </c>
      <c r="H369" s="20" t="s">
        <v>385</v>
      </c>
      <c r="I369" s="23">
        <v>2000</v>
      </c>
      <c r="J369" s="23" t="s">
        <v>25</v>
      </c>
      <c r="K369" s="15"/>
      <c r="L369" s="7"/>
      <c r="M369" s="2"/>
      <c r="N369" s="2"/>
      <c r="O369" s="29">
        <f>(IF(AND(J369&gt;0,J369&lt;=I369),J369,I369)*(L369-M369+N369))</f>
        <v>0</v>
      </c>
      <c r="P369" s="12"/>
      <c r="Q369" s="2"/>
      <c r="R369" s="2"/>
    </row>
    <row r="370" spans="1:18" ht="213.75">
      <c r="A370">
        <v>13</v>
      </c>
      <c r="B370">
        <v>8</v>
      </c>
      <c r="C370">
        <v>2021</v>
      </c>
      <c r="D370">
        <v>354</v>
      </c>
      <c r="G370" s="15">
        <v>354</v>
      </c>
      <c r="H370" s="20" t="s">
        <v>386</v>
      </c>
      <c r="I370" s="23">
        <v>50</v>
      </c>
      <c r="J370" s="23" t="s">
        <v>25</v>
      </c>
      <c r="K370" s="15"/>
      <c r="L370" s="7"/>
      <c r="M370" s="2"/>
      <c r="N370" s="2"/>
      <c r="O370" s="29">
        <f>(IF(AND(J370&gt;0,J370&lt;=I370),J370,I370)*(L370-M370+N370))</f>
        <v>0</v>
      </c>
      <c r="P370" s="12"/>
      <c r="Q370" s="2"/>
      <c r="R370" s="2"/>
    </row>
    <row r="371" spans="1:18" ht="191.25">
      <c r="A371">
        <v>13</v>
      </c>
      <c r="B371">
        <v>8</v>
      </c>
      <c r="C371">
        <v>2021</v>
      </c>
      <c r="D371">
        <v>355</v>
      </c>
      <c r="G371" s="15">
        <v>355</v>
      </c>
      <c r="H371" s="20" t="s">
        <v>387</v>
      </c>
      <c r="I371" s="23">
        <v>5</v>
      </c>
      <c r="J371" s="23" t="s">
        <v>25</v>
      </c>
      <c r="K371" s="15"/>
      <c r="L371" s="7"/>
      <c r="M371" s="2"/>
      <c r="N371" s="2"/>
      <c r="O371" s="29">
        <f>(IF(AND(J371&gt;0,J371&lt;=I371),J371,I371)*(L371-M371+N371))</f>
        <v>0</v>
      </c>
      <c r="P371" s="12"/>
      <c r="Q371" s="2"/>
      <c r="R371" s="2"/>
    </row>
    <row r="372" spans="1:18" ht="135">
      <c r="A372">
        <v>13</v>
      </c>
      <c r="B372">
        <v>8</v>
      </c>
      <c r="C372">
        <v>2021</v>
      </c>
      <c r="D372">
        <v>356</v>
      </c>
      <c r="G372" s="15">
        <v>356</v>
      </c>
      <c r="H372" s="20" t="s">
        <v>388</v>
      </c>
      <c r="I372" s="23">
        <v>2200</v>
      </c>
      <c r="J372" s="23" t="s">
        <v>25</v>
      </c>
      <c r="K372" s="15"/>
      <c r="L372" s="7"/>
      <c r="M372" s="2"/>
      <c r="N372" s="2"/>
      <c r="O372" s="29">
        <f>(IF(AND(J372&gt;0,J372&lt;=I372),J372,I372)*(L372-M372+N372))</f>
        <v>0</v>
      </c>
      <c r="P372" s="12"/>
      <c r="Q372" s="2"/>
      <c r="R372" s="2"/>
    </row>
    <row r="373" spans="1:18" ht="45">
      <c r="A373">
        <v>13</v>
      </c>
      <c r="B373">
        <v>8</v>
      </c>
      <c r="C373">
        <v>2021</v>
      </c>
      <c r="D373">
        <v>357</v>
      </c>
      <c r="G373" s="15">
        <v>357</v>
      </c>
      <c r="H373" s="20" t="s">
        <v>389</v>
      </c>
      <c r="I373" s="23">
        <v>1440</v>
      </c>
      <c r="J373" s="23" t="s">
        <v>25</v>
      </c>
      <c r="K373" s="15"/>
      <c r="L373" s="7"/>
      <c r="M373" s="2"/>
      <c r="N373" s="2"/>
      <c r="O373" s="29">
        <f>(IF(AND(J373&gt;0,J373&lt;=I373),J373,I373)*(L373-M373+N373))</f>
        <v>0</v>
      </c>
      <c r="P373" s="12"/>
      <c r="Q373" s="2"/>
      <c r="R373" s="2"/>
    </row>
    <row r="374" spans="1:18" ht="112.5">
      <c r="A374">
        <v>13</v>
      </c>
      <c r="B374">
        <v>8</v>
      </c>
      <c r="C374">
        <v>2021</v>
      </c>
      <c r="D374">
        <v>358</v>
      </c>
      <c r="G374" s="15">
        <v>358</v>
      </c>
      <c r="H374" s="20" t="s">
        <v>390</v>
      </c>
      <c r="I374" s="23">
        <v>12</v>
      </c>
      <c r="J374" s="23" t="s">
        <v>25</v>
      </c>
      <c r="K374" s="15"/>
      <c r="L374" s="7"/>
      <c r="M374" s="2"/>
      <c r="N374" s="2"/>
      <c r="O374" s="29">
        <f>(IF(AND(J374&gt;0,J374&lt;=I374),J374,I374)*(L374-M374+N374))</f>
        <v>0</v>
      </c>
      <c r="P374" s="12"/>
      <c r="Q374" s="2"/>
      <c r="R374" s="2"/>
    </row>
    <row r="375" spans="1:18" ht="112.5">
      <c r="A375">
        <v>13</v>
      </c>
      <c r="B375">
        <v>8</v>
      </c>
      <c r="C375">
        <v>2021</v>
      </c>
      <c r="D375">
        <v>359</v>
      </c>
      <c r="G375" s="15">
        <v>359</v>
      </c>
      <c r="H375" s="20" t="s">
        <v>391</v>
      </c>
      <c r="I375" s="23">
        <v>14</v>
      </c>
      <c r="J375" s="23" t="s">
        <v>25</v>
      </c>
      <c r="K375" s="15"/>
      <c r="L375" s="7"/>
      <c r="M375" s="2"/>
      <c r="N375" s="2"/>
      <c r="O375" s="29">
        <f>(IF(AND(J375&gt;0,J375&lt;=I375),J375,I375)*(L375-M375+N375))</f>
        <v>0</v>
      </c>
      <c r="P375" s="12"/>
      <c r="Q375" s="2"/>
      <c r="R375" s="2"/>
    </row>
    <row r="376" spans="1:18" ht="112.5">
      <c r="A376">
        <v>13</v>
      </c>
      <c r="B376">
        <v>8</v>
      </c>
      <c r="C376">
        <v>2021</v>
      </c>
      <c r="D376">
        <v>360</v>
      </c>
      <c r="G376" s="15">
        <v>360</v>
      </c>
      <c r="H376" s="20" t="s">
        <v>392</v>
      </c>
      <c r="I376" s="23">
        <v>14</v>
      </c>
      <c r="J376" s="23" t="s">
        <v>25</v>
      </c>
      <c r="K376" s="15"/>
      <c r="L376" s="7"/>
      <c r="M376" s="2"/>
      <c r="N376" s="2"/>
      <c r="O376" s="29">
        <f>(IF(AND(J376&gt;0,J376&lt;=I376),J376,I376)*(L376-M376+N376))</f>
        <v>0</v>
      </c>
      <c r="P376" s="12"/>
      <c r="Q376" s="2"/>
      <c r="R376" s="2"/>
    </row>
    <row r="377" spans="1:18" ht="112.5">
      <c r="A377">
        <v>13</v>
      </c>
      <c r="B377">
        <v>8</v>
      </c>
      <c r="C377">
        <v>2021</v>
      </c>
      <c r="D377">
        <v>361</v>
      </c>
      <c r="G377" s="15">
        <v>361</v>
      </c>
      <c r="H377" s="20" t="s">
        <v>393</v>
      </c>
      <c r="I377" s="23">
        <v>12</v>
      </c>
      <c r="J377" s="23" t="s">
        <v>25</v>
      </c>
      <c r="K377" s="15"/>
      <c r="L377" s="7"/>
      <c r="M377" s="2"/>
      <c r="N377" s="2"/>
      <c r="O377" s="29">
        <f>(IF(AND(J377&gt;0,J377&lt;=I377),J377,I377)*(L377-M377+N377))</f>
        <v>0</v>
      </c>
      <c r="P377" s="12"/>
      <c r="Q377" s="2"/>
      <c r="R377" s="2"/>
    </row>
    <row r="378" spans="1:18" ht="90">
      <c r="A378">
        <v>13</v>
      </c>
      <c r="B378">
        <v>8</v>
      </c>
      <c r="C378">
        <v>2021</v>
      </c>
      <c r="D378">
        <v>362</v>
      </c>
      <c r="G378" s="15">
        <v>362</v>
      </c>
      <c r="H378" s="20" t="s">
        <v>394</v>
      </c>
      <c r="I378" s="23">
        <v>14</v>
      </c>
      <c r="J378" s="23" t="s">
        <v>25</v>
      </c>
      <c r="K378" s="15"/>
      <c r="L378" s="7"/>
      <c r="M378" s="2"/>
      <c r="N378" s="2"/>
      <c r="O378" s="29">
        <f>(IF(AND(J378&gt;0,J378&lt;=I378),J378,I378)*(L378-M378+N378))</f>
        <v>0</v>
      </c>
      <c r="P378" s="12"/>
      <c r="Q378" s="2"/>
      <c r="R378" s="2"/>
    </row>
    <row r="379" spans="1:18" ht="90">
      <c r="A379">
        <v>13</v>
      </c>
      <c r="B379">
        <v>8</v>
      </c>
      <c r="C379">
        <v>2021</v>
      </c>
      <c r="D379">
        <v>363</v>
      </c>
      <c r="G379" s="15">
        <v>363</v>
      </c>
      <c r="H379" s="20" t="s">
        <v>395</v>
      </c>
      <c r="I379" s="23">
        <v>14</v>
      </c>
      <c r="J379" s="23" t="s">
        <v>25</v>
      </c>
      <c r="K379" s="15"/>
      <c r="L379" s="7"/>
      <c r="M379" s="2"/>
      <c r="N379" s="2"/>
      <c r="O379" s="29">
        <f>(IF(AND(J379&gt;0,J379&lt;=I379),J379,I379)*(L379-M379+N379))</f>
        <v>0</v>
      </c>
      <c r="P379" s="12"/>
      <c r="Q379" s="2"/>
      <c r="R379" s="2"/>
    </row>
    <row r="380" spans="1:18" ht="90">
      <c r="A380">
        <v>13</v>
      </c>
      <c r="B380">
        <v>8</v>
      </c>
      <c r="C380">
        <v>2021</v>
      </c>
      <c r="D380">
        <v>364</v>
      </c>
      <c r="G380" s="15">
        <v>364</v>
      </c>
      <c r="H380" s="20" t="s">
        <v>396</v>
      </c>
      <c r="I380" s="23">
        <v>14</v>
      </c>
      <c r="J380" s="23" t="s">
        <v>25</v>
      </c>
      <c r="K380" s="15"/>
      <c r="L380" s="7"/>
      <c r="M380" s="2"/>
      <c r="N380" s="2"/>
      <c r="O380" s="29">
        <f>(IF(AND(J380&gt;0,J380&lt;=I380),J380,I380)*(L380-M380+N380))</f>
        <v>0</v>
      </c>
      <c r="P380" s="12"/>
      <c r="Q380" s="2"/>
      <c r="R380" s="2"/>
    </row>
    <row r="381" spans="1:18" ht="56.25">
      <c r="A381">
        <v>13</v>
      </c>
      <c r="B381">
        <v>8</v>
      </c>
      <c r="C381">
        <v>2021</v>
      </c>
      <c r="D381">
        <v>365</v>
      </c>
      <c r="G381" s="15">
        <v>365</v>
      </c>
      <c r="H381" s="20" t="s">
        <v>397</v>
      </c>
      <c r="I381" s="23">
        <v>1500</v>
      </c>
      <c r="J381" s="23" t="s">
        <v>25</v>
      </c>
      <c r="K381" s="15"/>
      <c r="L381" s="7"/>
      <c r="M381" s="2"/>
      <c r="N381" s="2"/>
      <c r="O381" s="29">
        <f>(IF(AND(J381&gt;0,J381&lt;=I381),J381,I381)*(L381-M381+N381))</f>
        <v>0</v>
      </c>
      <c r="P381" s="12"/>
      <c r="Q381" s="2"/>
      <c r="R381" s="2"/>
    </row>
    <row r="382" spans="1:18" ht="135">
      <c r="A382">
        <v>13</v>
      </c>
      <c r="B382">
        <v>8</v>
      </c>
      <c r="C382">
        <v>2021</v>
      </c>
      <c r="D382">
        <v>366</v>
      </c>
      <c r="G382" s="15">
        <v>366</v>
      </c>
      <c r="H382" s="20" t="s">
        <v>398</v>
      </c>
      <c r="I382" s="23">
        <v>90</v>
      </c>
      <c r="J382" s="23" t="s">
        <v>25</v>
      </c>
      <c r="K382" s="15"/>
      <c r="L382" s="7"/>
      <c r="M382" s="2"/>
      <c r="N382" s="2"/>
      <c r="O382" s="29">
        <f>(IF(AND(J382&gt;0,J382&lt;=I382),J382,I382)*(L382-M382+N382))</f>
        <v>0</v>
      </c>
      <c r="P382" s="12"/>
      <c r="Q382" s="2"/>
      <c r="R382" s="2"/>
    </row>
    <row r="383" spans="1:18" ht="135">
      <c r="A383">
        <v>13</v>
      </c>
      <c r="B383">
        <v>8</v>
      </c>
      <c r="C383">
        <v>2021</v>
      </c>
      <c r="D383">
        <v>367</v>
      </c>
      <c r="G383" s="15">
        <v>367</v>
      </c>
      <c r="H383" s="20" t="s">
        <v>399</v>
      </c>
      <c r="I383" s="23">
        <v>210</v>
      </c>
      <c r="J383" s="23" t="s">
        <v>25</v>
      </c>
      <c r="K383" s="15"/>
      <c r="L383" s="7"/>
      <c r="M383" s="2"/>
      <c r="N383" s="2"/>
      <c r="O383" s="29">
        <f>(IF(AND(J383&gt;0,J383&lt;=I383),J383,I383)*(L383-M383+N383))</f>
        <v>0</v>
      </c>
      <c r="P383" s="12"/>
      <c r="Q383" s="2"/>
      <c r="R383" s="2"/>
    </row>
    <row r="384" spans="1:18" ht="135">
      <c r="A384">
        <v>13</v>
      </c>
      <c r="B384">
        <v>8</v>
      </c>
      <c r="C384">
        <v>2021</v>
      </c>
      <c r="D384">
        <v>368</v>
      </c>
      <c r="G384" s="15">
        <v>368</v>
      </c>
      <c r="H384" s="20" t="s">
        <v>400</v>
      </c>
      <c r="I384" s="23">
        <v>180</v>
      </c>
      <c r="J384" s="23" t="s">
        <v>25</v>
      </c>
      <c r="K384" s="15"/>
      <c r="L384" s="7"/>
      <c r="M384" s="2"/>
      <c r="N384" s="2"/>
      <c r="O384" s="29">
        <f>(IF(AND(J384&gt;0,J384&lt;=I384),J384,I384)*(L384-M384+N384))</f>
        <v>0</v>
      </c>
      <c r="P384" s="12"/>
      <c r="Q384" s="2"/>
      <c r="R384" s="2"/>
    </row>
    <row r="385" spans="1:18" ht="90">
      <c r="A385">
        <v>13</v>
      </c>
      <c r="B385">
        <v>8</v>
      </c>
      <c r="C385">
        <v>2021</v>
      </c>
      <c r="D385">
        <v>369</v>
      </c>
      <c r="G385" s="15">
        <v>369</v>
      </c>
      <c r="H385" s="20" t="s">
        <v>401</v>
      </c>
      <c r="I385" s="23">
        <v>50</v>
      </c>
      <c r="J385" s="23" t="s">
        <v>25</v>
      </c>
      <c r="K385" s="15"/>
      <c r="L385" s="7"/>
      <c r="M385" s="2"/>
      <c r="N385" s="2"/>
      <c r="O385" s="29">
        <f>(IF(AND(J385&gt;0,J385&lt;=I385),J385,I385)*(L385-M385+N385))</f>
        <v>0</v>
      </c>
      <c r="P385" s="12"/>
      <c r="Q385" s="2"/>
      <c r="R385" s="2"/>
    </row>
    <row r="386" spans="1:18" ht="90">
      <c r="A386">
        <v>13</v>
      </c>
      <c r="B386">
        <v>8</v>
      </c>
      <c r="C386">
        <v>2021</v>
      </c>
      <c r="D386">
        <v>370</v>
      </c>
      <c r="G386" s="15">
        <v>370</v>
      </c>
      <c r="H386" s="20" t="s">
        <v>402</v>
      </c>
      <c r="I386" s="23">
        <v>2500</v>
      </c>
      <c r="J386" s="23" t="s">
        <v>25</v>
      </c>
      <c r="K386" s="15"/>
      <c r="L386" s="7"/>
      <c r="M386" s="2"/>
      <c r="N386" s="2"/>
      <c r="O386" s="29">
        <f>(IF(AND(J386&gt;0,J386&lt;=I386),J386,I386)*(L386-M386+N386))</f>
        <v>0</v>
      </c>
      <c r="P386" s="12"/>
      <c r="Q386" s="2"/>
      <c r="R386" s="2"/>
    </row>
    <row r="387" spans="1:18" ht="101.25">
      <c r="A387">
        <v>13</v>
      </c>
      <c r="B387">
        <v>8</v>
      </c>
      <c r="C387">
        <v>2021</v>
      </c>
      <c r="D387">
        <v>371</v>
      </c>
      <c r="G387" s="15">
        <v>371</v>
      </c>
      <c r="H387" s="20" t="s">
        <v>403</v>
      </c>
      <c r="I387" s="23">
        <v>1500</v>
      </c>
      <c r="J387" s="23" t="s">
        <v>25</v>
      </c>
      <c r="K387" s="15"/>
      <c r="L387" s="7"/>
      <c r="M387" s="2"/>
      <c r="N387" s="2"/>
      <c r="O387" s="29">
        <f>(IF(AND(J387&gt;0,J387&lt;=I387),J387,I387)*(L387-M387+N387))</f>
        <v>0</v>
      </c>
      <c r="P387" s="12"/>
      <c r="Q387" s="2"/>
      <c r="R387" s="2"/>
    </row>
    <row r="388" spans="1:18" ht="101.25">
      <c r="A388">
        <v>13</v>
      </c>
      <c r="B388">
        <v>8</v>
      </c>
      <c r="C388">
        <v>2021</v>
      </c>
      <c r="D388">
        <v>372</v>
      </c>
      <c r="G388" s="15">
        <v>372</v>
      </c>
      <c r="H388" s="20" t="s">
        <v>404</v>
      </c>
      <c r="I388" s="23">
        <v>4000</v>
      </c>
      <c r="J388" s="23" t="s">
        <v>25</v>
      </c>
      <c r="K388" s="15"/>
      <c r="L388" s="7"/>
      <c r="M388" s="2"/>
      <c r="N388" s="2"/>
      <c r="O388" s="29">
        <f>(IF(AND(J388&gt;0,J388&lt;=I388),J388,I388)*(L388-M388+N388))</f>
        <v>0</v>
      </c>
      <c r="P388" s="12"/>
      <c r="Q388" s="2"/>
      <c r="R388" s="2"/>
    </row>
    <row r="389" spans="1:18" ht="101.25">
      <c r="A389">
        <v>13</v>
      </c>
      <c r="B389">
        <v>8</v>
      </c>
      <c r="C389">
        <v>2021</v>
      </c>
      <c r="D389">
        <v>373</v>
      </c>
      <c r="G389" s="15">
        <v>373</v>
      </c>
      <c r="H389" s="20" t="s">
        <v>405</v>
      </c>
      <c r="I389" s="23">
        <v>2800</v>
      </c>
      <c r="J389" s="23" t="s">
        <v>25</v>
      </c>
      <c r="K389" s="15"/>
      <c r="L389" s="7"/>
      <c r="M389" s="2"/>
      <c r="N389" s="2"/>
      <c r="O389" s="29">
        <f>(IF(AND(J389&gt;0,J389&lt;=I389),J389,I389)*(L389-M389+N389))</f>
        <v>0</v>
      </c>
      <c r="P389" s="12"/>
      <c r="Q389" s="2"/>
      <c r="R389" s="2"/>
    </row>
    <row r="390" spans="1:18" ht="101.25">
      <c r="A390">
        <v>13</v>
      </c>
      <c r="B390">
        <v>8</v>
      </c>
      <c r="C390">
        <v>2021</v>
      </c>
      <c r="D390">
        <v>374</v>
      </c>
      <c r="G390" s="15">
        <v>374</v>
      </c>
      <c r="H390" s="20" t="s">
        <v>406</v>
      </c>
      <c r="I390" s="23">
        <v>12000</v>
      </c>
      <c r="J390" s="23" t="s">
        <v>25</v>
      </c>
      <c r="K390" s="15"/>
      <c r="L390" s="7"/>
      <c r="M390" s="2"/>
      <c r="N390" s="2"/>
      <c r="O390" s="29">
        <f>(IF(AND(J390&gt;0,J390&lt;=I390),J390,I390)*(L390-M390+N390))</f>
        <v>0</v>
      </c>
      <c r="P390" s="12"/>
      <c r="Q390" s="2"/>
      <c r="R390" s="2"/>
    </row>
    <row r="391" spans="1:18" ht="56.25">
      <c r="A391">
        <v>13</v>
      </c>
      <c r="B391">
        <v>8</v>
      </c>
      <c r="C391">
        <v>2021</v>
      </c>
      <c r="D391">
        <v>375</v>
      </c>
      <c r="G391" s="15">
        <v>375</v>
      </c>
      <c r="H391" s="20" t="s">
        <v>407</v>
      </c>
      <c r="I391" s="23">
        <v>100</v>
      </c>
      <c r="J391" s="23" t="s">
        <v>25</v>
      </c>
      <c r="K391" s="15"/>
      <c r="L391" s="7"/>
      <c r="M391" s="2"/>
      <c r="N391" s="2"/>
      <c r="O391" s="29">
        <f>(IF(AND(J391&gt;0,J391&lt;=I391),J391,I391)*(L391-M391+N391))</f>
        <v>0</v>
      </c>
      <c r="P391" s="12"/>
      <c r="Q391" s="2"/>
      <c r="R391" s="2"/>
    </row>
    <row r="392" spans="1:18" ht="168.75">
      <c r="A392">
        <v>13</v>
      </c>
      <c r="B392">
        <v>8</v>
      </c>
      <c r="C392">
        <v>2021</v>
      </c>
      <c r="D392">
        <v>376</v>
      </c>
      <c r="G392" s="15">
        <v>376</v>
      </c>
      <c r="H392" s="20" t="s">
        <v>408</v>
      </c>
      <c r="I392" s="23">
        <v>50</v>
      </c>
      <c r="J392" s="23" t="s">
        <v>25</v>
      </c>
      <c r="K392" s="15"/>
      <c r="L392" s="7"/>
      <c r="M392" s="2"/>
      <c r="N392" s="2"/>
      <c r="O392" s="29">
        <f>(IF(AND(J392&gt;0,J392&lt;=I392),J392,I392)*(L392-M392+N392))</f>
        <v>0</v>
      </c>
      <c r="P392" s="12"/>
      <c r="Q392" s="2"/>
      <c r="R392" s="2"/>
    </row>
    <row r="393" spans="1:18" ht="225">
      <c r="A393">
        <v>13</v>
      </c>
      <c r="B393">
        <v>8</v>
      </c>
      <c r="C393">
        <v>2021</v>
      </c>
      <c r="D393">
        <v>377</v>
      </c>
      <c r="G393" s="15">
        <v>377</v>
      </c>
      <c r="H393" s="20" t="s">
        <v>409</v>
      </c>
      <c r="I393" s="23">
        <v>15</v>
      </c>
      <c r="J393" s="23" t="s">
        <v>25</v>
      </c>
      <c r="K393" s="15"/>
      <c r="L393" s="7"/>
      <c r="M393" s="2"/>
      <c r="N393" s="2"/>
      <c r="O393" s="29">
        <f>(IF(AND(J393&gt;0,J393&lt;=I393),J393,I393)*(L393-M393+N393))</f>
        <v>0</v>
      </c>
      <c r="P393" s="12"/>
      <c r="Q393" s="2"/>
      <c r="R393" s="2"/>
    </row>
    <row r="394" spans="1:18" ht="213.75">
      <c r="A394">
        <v>13</v>
      </c>
      <c r="B394">
        <v>8</v>
      </c>
      <c r="C394">
        <v>2021</v>
      </c>
      <c r="D394">
        <v>378</v>
      </c>
      <c r="G394" s="15">
        <v>378</v>
      </c>
      <c r="H394" s="20" t="s">
        <v>410</v>
      </c>
      <c r="I394" s="23">
        <v>20</v>
      </c>
      <c r="J394" s="23" t="s">
        <v>25</v>
      </c>
      <c r="K394" s="15"/>
      <c r="L394" s="7"/>
      <c r="M394" s="2"/>
      <c r="N394" s="2"/>
      <c r="O394" s="29">
        <f>(IF(AND(J394&gt;0,J394&lt;=I394),J394,I394)*(L394-M394+N394))</f>
        <v>0</v>
      </c>
      <c r="P394" s="12"/>
      <c r="Q394" s="2"/>
      <c r="R394" s="2"/>
    </row>
    <row r="395" spans="1:18" ht="78.75">
      <c r="A395">
        <v>13</v>
      </c>
      <c r="B395">
        <v>8</v>
      </c>
      <c r="C395">
        <v>2021</v>
      </c>
      <c r="D395">
        <v>379</v>
      </c>
      <c r="G395" s="15">
        <v>379</v>
      </c>
      <c r="H395" s="20" t="s">
        <v>411</v>
      </c>
      <c r="I395" s="23">
        <v>2000</v>
      </c>
      <c r="J395" s="23" t="s">
        <v>25</v>
      </c>
      <c r="K395" s="15"/>
      <c r="L395" s="7"/>
      <c r="M395" s="2"/>
      <c r="N395" s="2"/>
      <c r="O395" s="29">
        <f>(IF(AND(J395&gt;0,J395&lt;=I395),J395,I395)*(L395-M395+N395))</f>
        <v>0</v>
      </c>
      <c r="P395" s="12"/>
      <c r="Q395" s="2"/>
      <c r="R395" s="2"/>
    </row>
    <row r="396" spans="1:18" ht="78.75">
      <c r="A396">
        <v>13</v>
      </c>
      <c r="B396">
        <v>8</v>
      </c>
      <c r="C396">
        <v>2021</v>
      </c>
      <c r="D396">
        <v>380</v>
      </c>
      <c r="G396" s="15">
        <v>380</v>
      </c>
      <c r="H396" s="20" t="s">
        <v>412</v>
      </c>
      <c r="I396" s="23">
        <v>100</v>
      </c>
      <c r="J396" s="23" t="s">
        <v>25</v>
      </c>
      <c r="K396" s="15"/>
      <c r="L396" s="7"/>
      <c r="M396" s="2"/>
      <c r="N396" s="2"/>
      <c r="O396" s="29">
        <f>(IF(AND(J396&gt;0,J396&lt;=I396),J396,I396)*(L396-M396+N396))</f>
        <v>0</v>
      </c>
      <c r="P396" s="12"/>
      <c r="Q396" s="2"/>
      <c r="R396" s="2"/>
    </row>
    <row r="397" spans="1:18" ht="78.75">
      <c r="A397">
        <v>13</v>
      </c>
      <c r="B397">
        <v>8</v>
      </c>
      <c r="C397">
        <v>2021</v>
      </c>
      <c r="D397">
        <v>381</v>
      </c>
      <c r="G397" s="15">
        <v>381</v>
      </c>
      <c r="H397" s="20" t="s">
        <v>413</v>
      </c>
      <c r="I397" s="23">
        <v>15</v>
      </c>
      <c r="J397" s="23" t="s">
        <v>25</v>
      </c>
      <c r="K397" s="15"/>
      <c r="L397" s="7"/>
      <c r="M397" s="2"/>
      <c r="N397" s="2"/>
      <c r="O397" s="29">
        <f>(IF(AND(J397&gt;0,J397&lt;=I397),J397,I397)*(L397-M397+N397))</f>
        <v>0</v>
      </c>
      <c r="P397" s="12"/>
      <c r="Q397" s="2"/>
      <c r="R397" s="2"/>
    </row>
    <row r="398" spans="1:18" ht="78.75">
      <c r="A398">
        <v>13</v>
      </c>
      <c r="B398">
        <v>8</v>
      </c>
      <c r="C398">
        <v>2021</v>
      </c>
      <c r="D398">
        <v>382</v>
      </c>
      <c r="G398" s="15">
        <v>382</v>
      </c>
      <c r="H398" s="20" t="s">
        <v>414</v>
      </c>
      <c r="I398" s="23">
        <v>24</v>
      </c>
      <c r="J398" s="23" t="s">
        <v>25</v>
      </c>
      <c r="K398" s="15"/>
      <c r="L398" s="7"/>
      <c r="M398" s="2"/>
      <c r="N398" s="2"/>
      <c r="O398" s="29">
        <f>(IF(AND(J398&gt;0,J398&lt;=I398),J398,I398)*(L398-M398+N398))</f>
        <v>0</v>
      </c>
      <c r="P398" s="12"/>
      <c r="Q398" s="2"/>
      <c r="R398" s="2"/>
    </row>
    <row r="399" spans="1:18" ht="22.5">
      <c r="A399">
        <v>13</v>
      </c>
      <c r="B399">
        <v>8</v>
      </c>
      <c r="C399">
        <v>2021</v>
      </c>
      <c r="D399">
        <v>383</v>
      </c>
      <c r="G399" s="15">
        <v>383</v>
      </c>
      <c r="H399" s="20" t="s">
        <v>415</v>
      </c>
      <c r="I399" s="23">
        <v>12</v>
      </c>
      <c r="J399" s="23" t="s">
        <v>25</v>
      </c>
      <c r="K399" s="15"/>
      <c r="L399" s="7"/>
      <c r="M399" s="2"/>
      <c r="N399" s="2"/>
      <c r="O399" s="29">
        <f>(IF(AND(J399&gt;0,J399&lt;=I399),J399,I399)*(L399-M399+N399))</f>
        <v>0</v>
      </c>
      <c r="P399" s="12"/>
      <c r="Q399" s="2"/>
      <c r="R399" s="2"/>
    </row>
    <row r="400" spans="1:18" ht="67.5">
      <c r="A400">
        <v>13</v>
      </c>
      <c r="B400">
        <v>8</v>
      </c>
      <c r="C400">
        <v>2021</v>
      </c>
      <c r="D400">
        <v>384</v>
      </c>
      <c r="G400" s="15">
        <v>384</v>
      </c>
      <c r="H400" s="20" t="s">
        <v>416</v>
      </c>
      <c r="I400" s="23">
        <v>45000</v>
      </c>
      <c r="J400" s="23" t="s">
        <v>25</v>
      </c>
      <c r="K400" s="15"/>
      <c r="L400" s="7"/>
      <c r="M400" s="2"/>
      <c r="N400" s="2"/>
      <c r="O400" s="29">
        <f>(IF(AND(J400&gt;0,J400&lt;=I400),J400,I400)*(L400-M400+N400))</f>
        <v>0</v>
      </c>
      <c r="P400" s="12"/>
      <c r="Q400" s="2"/>
      <c r="R400" s="2"/>
    </row>
    <row r="401" spans="1:18" ht="101.25">
      <c r="A401">
        <v>13</v>
      </c>
      <c r="B401">
        <v>8</v>
      </c>
      <c r="C401">
        <v>2021</v>
      </c>
      <c r="D401">
        <v>385</v>
      </c>
      <c r="G401" s="15">
        <v>385</v>
      </c>
      <c r="H401" s="20" t="s">
        <v>417</v>
      </c>
      <c r="I401" s="23">
        <v>1350</v>
      </c>
      <c r="J401" s="23" t="s">
        <v>25</v>
      </c>
      <c r="K401" s="15"/>
      <c r="L401" s="7"/>
      <c r="M401" s="2"/>
      <c r="N401" s="2"/>
      <c r="O401" s="29">
        <f>(IF(AND(J401&gt;0,J401&lt;=I401),J401,I401)*(L401-M401+N401))</f>
        <v>0</v>
      </c>
      <c r="P401" s="12"/>
      <c r="Q401" s="2"/>
      <c r="R401" s="2"/>
    </row>
    <row r="402" spans="1:18" ht="101.25">
      <c r="A402">
        <v>13</v>
      </c>
      <c r="B402">
        <v>8</v>
      </c>
      <c r="C402">
        <v>2021</v>
      </c>
      <c r="D402">
        <v>386</v>
      </c>
      <c r="G402" s="15">
        <v>386</v>
      </c>
      <c r="H402" s="20" t="s">
        <v>418</v>
      </c>
      <c r="I402" s="23">
        <v>100</v>
      </c>
      <c r="J402" s="23" t="s">
        <v>25</v>
      </c>
      <c r="K402" s="15"/>
      <c r="L402" s="7"/>
      <c r="M402" s="2"/>
      <c r="N402" s="2"/>
      <c r="O402" s="29">
        <f>(IF(AND(J402&gt;0,J402&lt;=I402),J402,I402)*(L402-M402+N402))</f>
        <v>0</v>
      </c>
      <c r="P402" s="12"/>
      <c r="Q402" s="2"/>
      <c r="R402" s="2"/>
    </row>
    <row r="403" spans="1:18" ht="90">
      <c r="A403">
        <v>13</v>
      </c>
      <c r="B403">
        <v>8</v>
      </c>
      <c r="C403">
        <v>2021</v>
      </c>
      <c r="D403">
        <v>387</v>
      </c>
      <c r="G403" s="15">
        <v>387</v>
      </c>
      <c r="H403" s="20" t="s">
        <v>419</v>
      </c>
      <c r="I403" s="23">
        <v>24</v>
      </c>
      <c r="J403" s="23" t="s">
        <v>25</v>
      </c>
      <c r="K403" s="15"/>
      <c r="L403" s="7"/>
      <c r="M403" s="2"/>
      <c r="N403" s="2"/>
      <c r="O403" s="29">
        <f>(IF(AND(J403&gt;0,J403&lt;=I403),J403,I403)*(L403-M403+N403))</f>
        <v>0</v>
      </c>
      <c r="P403" s="12"/>
      <c r="Q403" s="2"/>
      <c r="R403" s="2"/>
    </row>
    <row r="404" spans="1:18" ht="90">
      <c r="A404">
        <v>13</v>
      </c>
      <c r="B404">
        <v>8</v>
      </c>
      <c r="C404">
        <v>2021</v>
      </c>
      <c r="D404">
        <v>388</v>
      </c>
      <c r="G404" s="15">
        <v>388</v>
      </c>
      <c r="H404" s="20" t="s">
        <v>420</v>
      </c>
      <c r="I404" s="23">
        <v>48</v>
      </c>
      <c r="J404" s="23" t="s">
        <v>25</v>
      </c>
      <c r="K404" s="15"/>
      <c r="L404" s="7"/>
      <c r="M404" s="2"/>
      <c r="N404" s="2"/>
      <c r="O404" s="29">
        <f>(IF(AND(J404&gt;0,J404&lt;=I404),J404,I404)*(L404-M404+N404))</f>
        <v>0</v>
      </c>
      <c r="P404" s="12"/>
      <c r="Q404" s="2"/>
      <c r="R404" s="2"/>
    </row>
    <row r="405" spans="1:18" ht="101.25">
      <c r="A405">
        <v>13</v>
      </c>
      <c r="B405">
        <v>8</v>
      </c>
      <c r="C405">
        <v>2021</v>
      </c>
      <c r="D405">
        <v>389</v>
      </c>
      <c r="G405" s="15">
        <v>389</v>
      </c>
      <c r="H405" s="20" t="s">
        <v>421</v>
      </c>
      <c r="I405" s="23">
        <v>36000</v>
      </c>
      <c r="J405" s="23" t="s">
        <v>341</v>
      </c>
      <c r="K405" s="15"/>
      <c r="L405" s="7"/>
      <c r="M405" s="2"/>
      <c r="N405" s="2"/>
      <c r="O405" s="29">
        <f>(IF(AND(J405&gt;0,J405&lt;=I405),J405,I405)*(L405-M405+N405))</f>
        <v>0</v>
      </c>
      <c r="P405" s="12"/>
      <c r="Q405" s="2"/>
      <c r="R405" s="2"/>
    </row>
    <row r="406" spans="1:18" ht="112.5">
      <c r="A406">
        <v>13</v>
      </c>
      <c r="B406">
        <v>8</v>
      </c>
      <c r="C406">
        <v>2021</v>
      </c>
      <c r="D406">
        <v>390</v>
      </c>
      <c r="G406" s="15">
        <v>390</v>
      </c>
      <c r="H406" s="20" t="s">
        <v>422</v>
      </c>
      <c r="I406" s="23">
        <v>60000</v>
      </c>
      <c r="J406" s="23" t="s">
        <v>25</v>
      </c>
      <c r="K406" s="15"/>
      <c r="L406" s="7"/>
      <c r="M406" s="2"/>
      <c r="N406" s="2"/>
      <c r="O406" s="29">
        <f>(IF(AND(J406&gt;0,J406&lt;=I406),J406,I406)*(L406-M406+N406))</f>
        <v>0</v>
      </c>
      <c r="P406" s="12"/>
      <c r="Q406" s="2"/>
      <c r="R406" s="2"/>
    </row>
    <row r="407" spans="1:18" ht="78.75">
      <c r="A407">
        <v>13</v>
      </c>
      <c r="B407">
        <v>8</v>
      </c>
      <c r="C407">
        <v>2021</v>
      </c>
      <c r="D407">
        <v>391</v>
      </c>
      <c r="G407" s="15">
        <v>391</v>
      </c>
      <c r="H407" s="20" t="s">
        <v>423</v>
      </c>
      <c r="I407" s="23">
        <v>3500</v>
      </c>
      <c r="J407" s="23" t="s">
        <v>25</v>
      </c>
      <c r="K407" s="15"/>
      <c r="L407" s="7"/>
      <c r="M407" s="2"/>
      <c r="N407" s="2"/>
      <c r="O407" s="29">
        <f>(IF(AND(J407&gt;0,J407&lt;=I407),J407,I407)*(L407-M407+N407))</f>
        <v>0</v>
      </c>
      <c r="P407" s="12"/>
      <c r="Q407" s="2"/>
      <c r="R407" s="2"/>
    </row>
    <row r="408" spans="1:18" ht="123.75">
      <c r="A408">
        <v>13</v>
      </c>
      <c r="B408">
        <v>8</v>
      </c>
      <c r="C408">
        <v>2021</v>
      </c>
      <c r="D408">
        <v>392</v>
      </c>
      <c r="G408" s="15">
        <v>392</v>
      </c>
      <c r="H408" s="20" t="s">
        <v>424</v>
      </c>
      <c r="I408" s="23">
        <v>39000</v>
      </c>
      <c r="J408" s="23" t="s">
        <v>25</v>
      </c>
      <c r="K408" s="15"/>
      <c r="L408" s="7"/>
      <c r="M408" s="2"/>
      <c r="N408" s="2"/>
      <c r="O408" s="29">
        <f>(IF(AND(J408&gt;0,J408&lt;=I408),J408,I408)*(L408-M408+N408))</f>
        <v>0</v>
      </c>
      <c r="P408" s="12"/>
      <c r="Q408" s="2"/>
      <c r="R408" s="2"/>
    </row>
    <row r="409" spans="1:18" ht="112.5">
      <c r="A409">
        <v>13</v>
      </c>
      <c r="B409">
        <v>8</v>
      </c>
      <c r="C409">
        <v>2021</v>
      </c>
      <c r="D409">
        <v>393</v>
      </c>
      <c r="G409" s="15">
        <v>393</v>
      </c>
      <c r="H409" s="20" t="s">
        <v>425</v>
      </c>
      <c r="I409" s="23">
        <v>6000</v>
      </c>
      <c r="J409" s="23" t="s">
        <v>25</v>
      </c>
      <c r="K409" s="15"/>
      <c r="L409" s="7"/>
      <c r="M409" s="2"/>
      <c r="N409" s="2"/>
      <c r="O409" s="29">
        <f>(IF(AND(J409&gt;0,J409&lt;=I409),J409,I409)*(L409-M409+N409))</f>
        <v>0</v>
      </c>
      <c r="P409" s="12"/>
      <c r="Q409" s="2"/>
      <c r="R409" s="2"/>
    </row>
    <row r="410" spans="1:18" ht="101.25">
      <c r="A410">
        <v>13</v>
      </c>
      <c r="B410">
        <v>8</v>
      </c>
      <c r="C410">
        <v>2021</v>
      </c>
      <c r="D410">
        <v>394</v>
      </c>
      <c r="G410" s="15">
        <v>394</v>
      </c>
      <c r="H410" s="20" t="s">
        <v>426</v>
      </c>
      <c r="I410" s="23">
        <v>57000</v>
      </c>
      <c r="J410" s="23" t="s">
        <v>25</v>
      </c>
      <c r="K410" s="15"/>
      <c r="L410" s="7"/>
      <c r="M410" s="2"/>
      <c r="N410" s="2"/>
      <c r="O410" s="29">
        <f>(IF(AND(J410&gt;0,J410&lt;=I410),J410,I410)*(L410-M410+N410))</f>
        <v>0</v>
      </c>
      <c r="P410" s="12"/>
      <c r="Q410" s="2"/>
      <c r="R410" s="2"/>
    </row>
    <row r="411" spans="1:18" ht="112.5">
      <c r="A411">
        <v>13</v>
      </c>
      <c r="B411">
        <v>8</v>
      </c>
      <c r="C411">
        <v>2021</v>
      </c>
      <c r="D411">
        <v>395</v>
      </c>
      <c r="G411" s="15">
        <v>395</v>
      </c>
      <c r="H411" s="20" t="s">
        <v>427</v>
      </c>
      <c r="I411" s="23">
        <v>30000</v>
      </c>
      <c r="J411" s="23" t="s">
        <v>25</v>
      </c>
      <c r="K411" s="15"/>
      <c r="L411" s="7"/>
      <c r="M411" s="2"/>
      <c r="N411" s="2"/>
      <c r="O411" s="29">
        <f>(IF(AND(J411&gt;0,J411&lt;=I411),J411,I411)*(L411-M411+N411))</f>
        <v>0</v>
      </c>
      <c r="P411" s="12"/>
      <c r="Q411" s="2"/>
      <c r="R411" s="2"/>
    </row>
    <row r="412" spans="1:18" ht="101.25">
      <c r="A412">
        <v>13</v>
      </c>
      <c r="B412">
        <v>8</v>
      </c>
      <c r="C412">
        <v>2021</v>
      </c>
      <c r="D412">
        <v>396</v>
      </c>
      <c r="G412" s="15">
        <v>396</v>
      </c>
      <c r="H412" s="20" t="s">
        <v>428</v>
      </c>
      <c r="I412" s="23">
        <v>300000</v>
      </c>
      <c r="J412" s="23" t="s">
        <v>25</v>
      </c>
      <c r="K412" s="15"/>
      <c r="L412" s="7"/>
      <c r="M412" s="2"/>
      <c r="N412" s="2"/>
      <c r="O412" s="29">
        <f>(IF(AND(J412&gt;0,J412&lt;=I412),J412,I412)*(L412-M412+N412))</f>
        <v>0</v>
      </c>
      <c r="P412" s="12"/>
      <c r="Q412" s="2"/>
      <c r="R412" s="2"/>
    </row>
    <row r="413" spans="1:18" ht="78.75">
      <c r="A413">
        <v>13</v>
      </c>
      <c r="B413">
        <v>8</v>
      </c>
      <c r="C413">
        <v>2021</v>
      </c>
      <c r="D413">
        <v>397</v>
      </c>
      <c r="G413" s="15">
        <v>397</v>
      </c>
      <c r="H413" s="20" t="s">
        <v>429</v>
      </c>
      <c r="I413" s="23">
        <v>3000</v>
      </c>
      <c r="J413" s="23" t="s">
        <v>25</v>
      </c>
      <c r="K413" s="15"/>
      <c r="L413" s="7"/>
      <c r="M413" s="2"/>
      <c r="N413" s="2"/>
      <c r="O413" s="29">
        <f>(IF(AND(J413&gt;0,J413&lt;=I413),J413,I413)*(L413-M413+N413))</f>
        <v>0</v>
      </c>
      <c r="P413" s="12"/>
      <c r="Q413" s="2"/>
      <c r="R413" s="2"/>
    </row>
    <row r="414" spans="1:18" ht="101.25">
      <c r="A414">
        <v>13</v>
      </c>
      <c r="B414">
        <v>8</v>
      </c>
      <c r="C414">
        <v>2021</v>
      </c>
      <c r="D414">
        <v>398</v>
      </c>
      <c r="G414" s="15">
        <v>398</v>
      </c>
      <c r="H414" s="20" t="s">
        <v>430</v>
      </c>
      <c r="I414" s="23">
        <v>142000</v>
      </c>
      <c r="J414" s="23" t="s">
        <v>25</v>
      </c>
      <c r="K414" s="15"/>
      <c r="L414" s="7"/>
      <c r="M414" s="2"/>
      <c r="N414" s="2"/>
      <c r="O414" s="29">
        <f>(IF(AND(J414&gt;0,J414&lt;=I414),J414,I414)*(L414-M414+N414))</f>
        <v>0</v>
      </c>
      <c r="P414" s="12"/>
      <c r="Q414" s="2"/>
      <c r="R414" s="2"/>
    </row>
    <row r="415" spans="1:18" ht="67.5">
      <c r="A415">
        <v>13</v>
      </c>
      <c r="B415">
        <v>8</v>
      </c>
      <c r="C415">
        <v>2021</v>
      </c>
      <c r="D415">
        <v>399</v>
      </c>
      <c r="G415" s="15">
        <v>399</v>
      </c>
      <c r="H415" s="20" t="s">
        <v>431</v>
      </c>
      <c r="I415" s="23">
        <v>900</v>
      </c>
      <c r="J415" s="23" t="s">
        <v>25</v>
      </c>
      <c r="K415" s="15"/>
      <c r="L415" s="7"/>
      <c r="M415" s="2"/>
      <c r="N415" s="2"/>
      <c r="O415" s="29">
        <f>(IF(AND(J415&gt;0,J415&lt;=I415),J415,I415)*(L415-M415+N415))</f>
        <v>0</v>
      </c>
      <c r="P415" s="12"/>
      <c r="Q415" s="2"/>
      <c r="R415" s="2"/>
    </row>
    <row r="416" spans="1:18" ht="78.75">
      <c r="A416">
        <v>13</v>
      </c>
      <c r="B416">
        <v>8</v>
      </c>
      <c r="C416">
        <v>2021</v>
      </c>
      <c r="D416">
        <v>400</v>
      </c>
      <c r="G416" s="15">
        <v>400</v>
      </c>
      <c r="H416" s="20" t="s">
        <v>432</v>
      </c>
      <c r="I416" s="23">
        <v>2400</v>
      </c>
      <c r="J416" s="23" t="s">
        <v>25</v>
      </c>
      <c r="K416" s="15"/>
      <c r="L416" s="7"/>
      <c r="M416" s="2"/>
      <c r="N416" s="2"/>
      <c r="O416" s="29">
        <f>(IF(AND(J416&gt;0,J416&lt;=I416),J416,I416)*(L416-M416+N416))</f>
        <v>0</v>
      </c>
      <c r="P416" s="12"/>
      <c r="Q416" s="2"/>
      <c r="R416" s="2"/>
    </row>
    <row r="417" spans="1:18" ht="78.75">
      <c r="A417">
        <v>13</v>
      </c>
      <c r="B417">
        <v>8</v>
      </c>
      <c r="C417">
        <v>2021</v>
      </c>
      <c r="D417">
        <v>401</v>
      </c>
      <c r="G417" s="15">
        <v>401</v>
      </c>
      <c r="H417" s="20" t="s">
        <v>433</v>
      </c>
      <c r="I417" s="23">
        <v>300</v>
      </c>
      <c r="J417" s="23" t="s">
        <v>25</v>
      </c>
      <c r="K417" s="15"/>
      <c r="L417" s="7"/>
      <c r="M417" s="2"/>
      <c r="N417" s="2"/>
      <c r="O417" s="29">
        <f>(IF(AND(J417&gt;0,J417&lt;=I417),J417,I417)*(L417-M417+N417))</f>
        <v>0</v>
      </c>
      <c r="P417" s="12"/>
      <c r="Q417" s="2"/>
      <c r="R417" s="2"/>
    </row>
    <row r="418" spans="1:18" ht="45">
      <c r="A418">
        <v>13</v>
      </c>
      <c r="B418">
        <v>8</v>
      </c>
      <c r="C418">
        <v>2021</v>
      </c>
      <c r="D418">
        <v>402</v>
      </c>
      <c r="G418" s="15">
        <v>402</v>
      </c>
      <c r="H418" s="20" t="s">
        <v>434</v>
      </c>
      <c r="I418" s="23">
        <v>15000</v>
      </c>
      <c r="J418" s="23" t="s">
        <v>25</v>
      </c>
      <c r="K418" s="15"/>
      <c r="L418" s="7"/>
      <c r="M418" s="2"/>
      <c r="N418" s="2"/>
      <c r="O418" s="29">
        <f>(IF(AND(J418&gt;0,J418&lt;=I418),J418,I418)*(L418-M418+N418))</f>
        <v>0</v>
      </c>
      <c r="P418" s="12"/>
      <c r="Q418" s="2"/>
      <c r="R418" s="2"/>
    </row>
    <row r="419" spans="1:18" ht="33.75">
      <c r="A419">
        <v>13</v>
      </c>
      <c r="B419">
        <v>8</v>
      </c>
      <c r="C419">
        <v>2021</v>
      </c>
      <c r="D419">
        <v>403</v>
      </c>
      <c r="G419" s="15">
        <v>403</v>
      </c>
      <c r="H419" s="20" t="s">
        <v>435</v>
      </c>
      <c r="I419" s="23">
        <v>16</v>
      </c>
      <c r="J419" s="23" t="s">
        <v>25</v>
      </c>
      <c r="K419" s="15"/>
      <c r="L419" s="7"/>
      <c r="M419" s="2"/>
      <c r="N419" s="2"/>
      <c r="O419" s="29">
        <f>(IF(AND(J419&gt;0,J419&lt;=I419),J419,I419)*(L419-M419+N419))</f>
        <v>0</v>
      </c>
      <c r="P419" s="12"/>
      <c r="Q419" s="2"/>
      <c r="R419" s="2"/>
    </row>
    <row r="420" spans="1:18" ht="67.5">
      <c r="A420">
        <v>13</v>
      </c>
      <c r="B420">
        <v>8</v>
      </c>
      <c r="C420">
        <v>2021</v>
      </c>
      <c r="D420">
        <v>404</v>
      </c>
      <c r="G420" s="15">
        <v>404</v>
      </c>
      <c r="H420" s="20" t="s">
        <v>436</v>
      </c>
      <c r="I420" s="23">
        <v>24</v>
      </c>
      <c r="J420" s="23" t="s">
        <v>25</v>
      </c>
      <c r="K420" s="15"/>
      <c r="L420" s="7"/>
      <c r="M420" s="2"/>
      <c r="N420" s="2"/>
      <c r="O420" s="29">
        <f>(IF(AND(J420&gt;0,J420&lt;=I420),J420,I420)*(L420-M420+N420))</f>
        <v>0</v>
      </c>
      <c r="P420" s="12"/>
      <c r="Q420" s="2"/>
      <c r="R420" s="2"/>
    </row>
    <row r="421" spans="1:18" ht="90">
      <c r="A421">
        <v>13</v>
      </c>
      <c r="B421">
        <v>8</v>
      </c>
      <c r="C421">
        <v>2021</v>
      </c>
      <c r="D421">
        <v>405</v>
      </c>
      <c r="G421" s="15">
        <v>405</v>
      </c>
      <c r="H421" s="20" t="s">
        <v>437</v>
      </c>
      <c r="I421" s="23">
        <v>12</v>
      </c>
      <c r="J421" s="23" t="s">
        <v>25</v>
      </c>
      <c r="K421" s="15"/>
      <c r="L421" s="7"/>
      <c r="M421" s="2"/>
      <c r="N421" s="2"/>
      <c r="O421" s="29">
        <f>(IF(AND(J421&gt;0,J421&lt;=I421),J421,I421)*(L421-M421+N421))</f>
        <v>0</v>
      </c>
      <c r="P421" s="12"/>
      <c r="Q421" s="2"/>
      <c r="R421" s="2"/>
    </row>
    <row r="422" spans="1:18" ht="202.5">
      <c r="A422">
        <v>13</v>
      </c>
      <c r="B422">
        <v>8</v>
      </c>
      <c r="C422">
        <v>2021</v>
      </c>
      <c r="D422">
        <v>406</v>
      </c>
      <c r="G422" s="15">
        <v>406</v>
      </c>
      <c r="H422" s="20" t="s">
        <v>438</v>
      </c>
      <c r="I422" s="23">
        <v>50</v>
      </c>
      <c r="J422" s="23" t="s">
        <v>25</v>
      </c>
      <c r="K422" s="15"/>
      <c r="L422" s="7"/>
      <c r="M422" s="2"/>
      <c r="N422" s="2"/>
      <c r="O422" s="29">
        <f>(IF(AND(J422&gt;0,J422&lt;=I422),J422,I422)*(L422-M422+N422))</f>
        <v>0</v>
      </c>
      <c r="P422" s="12"/>
      <c r="Q422" s="2"/>
      <c r="R422" s="2"/>
    </row>
    <row r="423" spans="1:18" ht="202.5">
      <c r="A423">
        <v>13</v>
      </c>
      <c r="B423">
        <v>8</v>
      </c>
      <c r="C423">
        <v>2021</v>
      </c>
      <c r="D423">
        <v>407</v>
      </c>
      <c r="G423" s="15">
        <v>407</v>
      </c>
      <c r="H423" s="20" t="s">
        <v>439</v>
      </c>
      <c r="I423" s="23">
        <v>900</v>
      </c>
      <c r="J423" s="23" t="s">
        <v>25</v>
      </c>
      <c r="K423" s="15"/>
      <c r="L423" s="7"/>
      <c r="M423" s="2"/>
      <c r="N423" s="2"/>
      <c r="O423" s="29">
        <f>(IF(AND(J423&gt;0,J423&lt;=I423),J423,I423)*(L423-M423+N423))</f>
        <v>0</v>
      </c>
      <c r="P423" s="12"/>
      <c r="Q423" s="2"/>
      <c r="R423" s="2"/>
    </row>
    <row r="424" spans="1:18" ht="67.5">
      <c r="A424">
        <v>13</v>
      </c>
      <c r="B424">
        <v>8</v>
      </c>
      <c r="C424">
        <v>2021</v>
      </c>
      <c r="D424">
        <v>408</v>
      </c>
      <c r="G424" s="15">
        <v>408</v>
      </c>
      <c r="H424" s="20" t="s">
        <v>440</v>
      </c>
      <c r="I424" s="23">
        <v>50</v>
      </c>
      <c r="J424" s="23" t="s">
        <v>25</v>
      </c>
      <c r="K424" s="15"/>
      <c r="L424" s="7"/>
      <c r="M424" s="2"/>
      <c r="N424" s="2"/>
      <c r="O424" s="29">
        <f>(IF(AND(J424&gt;0,J424&lt;=I424),J424,I424)*(L424-M424+N424))</f>
        <v>0</v>
      </c>
      <c r="P424" s="12"/>
      <c r="Q424" s="2"/>
      <c r="R424" s="2"/>
    </row>
    <row r="425" spans="1:18" ht="135">
      <c r="A425">
        <v>13</v>
      </c>
      <c r="B425">
        <v>8</v>
      </c>
      <c r="C425">
        <v>2021</v>
      </c>
      <c r="D425">
        <v>409</v>
      </c>
      <c r="G425" s="15">
        <v>409</v>
      </c>
      <c r="H425" s="20" t="s">
        <v>441</v>
      </c>
      <c r="I425" s="23">
        <v>600</v>
      </c>
      <c r="J425" s="23" t="s">
        <v>25</v>
      </c>
      <c r="K425" s="15"/>
      <c r="L425" s="7"/>
      <c r="M425" s="2"/>
      <c r="N425" s="2"/>
      <c r="O425" s="29">
        <f>(IF(AND(J425&gt;0,J425&lt;=I425),J425,I425)*(L425-M425+N425))</f>
        <v>0</v>
      </c>
      <c r="P425" s="12"/>
      <c r="Q425" s="2"/>
      <c r="R425" s="2"/>
    </row>
    <row r="426" spans="1:18" ht="135">
      <c r="A426">
        <v>13</v>
      </c>
      <c r="B426">
        <v>8</v>
      </c>
      <c r="C426">
        <v>2021</v>
      </c>
      <c r="D426">
        <v>410</v>
      </c>
      <c r="G426" s="15">
        <v>410</v>
      </c>
      <c r="H426" s="20" t="s">
        <v>442</v>
      </c>
      <c r="I426" s="23">
        <v>4000</v>
      </c>
      <c r="J426" s="23" t="s">
        <v>25</v>
      </c>
      <c r="K426" s="15"/>
      <c r="L426" s="7"/>
      <c r="M426" s="2"/>
      <c r="N426" s="2"/>
      <c r="O426" s="29">
        <f>(IF(AND(J426&gt;0,J426&lt;=I426),J426,I426)*(L426-M426+N426))</f>
        <v>0</v>
      </c>
      <c r="P426" s="12"/>
      <c r="Q426" s="2"/>
      <c r="R426" s="2"/>
    </row>
    <row r="427" spans="1:18" ht="135">
      <c r="A427">
        <v>13</v>
      </c>
      <c r="B427">
        <v>8</v>
      </c>
      <c r="C427">
        <v>2021</v>
      </c>
      <c r="D427">
        <v>411</v>
      </c>
      <c r="G427" s="15">
        <v>411</v>
      </c>
      <c r="H427" s="20" t="s">
        <v>443</v>
      </c>
      <c r="I427" s="23">
        <v>4000</v>
      </c>
      <c r="J427" s="23" t="s">
        <v>25</v>
      </c>
      <c r="K427" s="15"/>
      <c r="L427" s="7"/>
      <c r="M427" s="2"/>
      <c r="N427" s="2"/>
      <c r="O427" s="29">
        <f>(IF(AND(J427&gt;0,J427&lt;=I427),J427,I427)*(L427-M427+N427))</f>
        <v>0</v>
      </c>
      <c r="P427" s="12"/>
      <c r="Q427" s="2"/>
      <c r="R427" s="2"/>
    </row>
    <row r="428" spans="1:18" ht="135">
      <c r="A428">
        <v>13</v>
      </c>
      <c r="B428">
        <v>8</v>
      </c>
      <c r="C428">
        <v>2021</v>
      </c>
      <c r="D428">
        <v>412</v>
      </c>
      <c r="G428" s="15">
        <v>412</v>
      </c>
      <c r="H428" s="20" t="s">
        <v>444</v>
      </c>
      <c r="I428" s="23">
        <v>600</v>
      </c>
      <c r="J428" s="23" t="s">
        <v>25</v>
      </c>
      <c r="K428" s="15"/>
      <c r="L428" s="7"/>
      <c r="M428" s="2"/>
      <c r="N428" s="2"/>
      <c r="O428" s="29">
        <f>(IF(AND(J428&gt;0,J428&lt;=I428),J428,I428)*(L428-M428+N428))</f>
        <v>0</v>
      </c>
      <c r="P428" s="12"/>
      <c r="Q428" s="2"/>
      <c r="R428" s="2"/>
    </row>
    <row r="429" spans="1:18" ht="135">
      <c r="A429">
        <v>13</v>
      </c>
      <c r="B429">
        <v>8</v>
      </c>
      <c r="C429">
        <v>2021</v>
      </c>
      <c r="D429">
        <v>413</v>
      </c>
      <c r="G429" s="15">
        <v>413</v>
      </c>
      <c r="H429" s="20" t="s">
        <v>445</v>
      </c>
      <c r="I429" s="23">
        <v>1000</v>
      </c>
      <c r="J429" s="23" t="s">
        <v>25</v>
      </c>
      <c r="K429" s="15"/>
      <c r="L429" s="7"/>
      <c r="M429" s="2"/>
      <c r="N429" s="2"/>
      <c r="O429" s="29">
        <f>(IF(AND(J429&gt;0,J429&lt;=I429),J429,I429)*(L429-M429+N429))</f>
        <v>0</v>
      </c>
      <c r="P429" s="12"/>
      <c r="Q429" s="2"/>
      <c r="R429" s="2"/>
    </row>
    <row r="430" spans="1:18" ht="135">
      <c r="A430">
        <v>13</v>
      </c>
      <c r="B430">
        <v>8</v>
      </c>
      <c r="C430">
        <v>2021</v>
      </c>
      <c r="D430">
        <v>414</v>
      </c>
      <c r="G430" s="15">
        <v>414</v>
      </c>
      <c r="H430" s="20" t="s">
        <v>446</v>
      </c>
      <c r="I430" s="23">
        <v>16000</v>
      </c>
      <c r="J430" s="23" t="s">
        <v>25</v>
      </c>
      <c r="K430" s="15"/>
      <c r="L430" s="7"/>
      <c r="M430" s="2"/>
      <c r="N430" s="2"/>
      <c r="O430" s="29">
        <f>(IF(AND(J430&gt;0,J430&lt;=I430),J430,I430)*(L430-M430+N430))</f>
        <v>0</v>
      </c>
      <c r="P430" s="12"/>
      <c r="Q430" s="2"/>
      <c r="R430" s="2"/>
    </row>
    <row r="431" spans="1:18" ht="135">
      <c r="A431">
        <v>13</v>
      </c>
      <c r="B431">
        <v>8</v>
      </c>
      <c r="C431">
        <v>2021</v>
      </c>
      <c r="D431">
        <v>415</v>
      </c>
      <c r="G431" s="15">
        <v>415</v>
      </c>
      <c r="H431" s="20" t="s">
        <v>447</v>
      </c>
      <c r="I431" s="23">
        <v>1600</v>
      </c>
      <c r="J431" s="23" t="s">
        <v>25</v>
      </c>
      <c r="K431" s="15"/>
      <c r="L431" s="7"/>
      <c r="M431" s="2"/>
      <c r="N431" s="2"/>
      <c r="O431" s="29">
        <f>(IF(AND(J431&gt;0,J431&lt;=I431),J431,I431)*(L431-M431+N431))</f>
        <v>0</v>
      </c>
      <c r="P431" s="12"/>
      <c r="Q431" s="2"/>
      <c r="R431" s="2"/>
    </row>
    <row r="432" spans="1:18" ht="135">
      <c r="A432">
        <v>13</v>
      </c>
      <c r="B432">
        <v>8</v>
      </c>
      <c r="C432">
        <v>2021</v>
      </c>
      <c r="D432">
        <v>416</v>
      </c>
      <c r="G432" s="15">
        <v>416</v>
      </c>
      <c r="H432" s="20" t="s">
        <v>448</v>
      </c>
      <c r="I432" s="23">
        <v>1400</v>
      </c>
      <c r="J432" s="23" t="s">
        <v>25</v>
      </c>
      <c r="K432" s="15"/>
      <c r="L432" s="7"/>
      <c r="M432" s="2"/>
      <c r="N432" s="2"/>
      <c r="O432" s="29">
        <f>(IF(AND(J432&gt;0,J432&lt;=I432),J432,I432)*(L432-M432+N432))</f>
        <v>0</v>
      </c>
      <c r="P432" s="12"/>
      <c r="Q432" s="2"/>
      <c r="R432" s="2"/>
    </row>
    <row r="433" spans="1:18" ht="78.75">
      <c r="A433">
        <v>13</v>
      </c>
      <c r="B433">
        <v>8</v>
      </c>
      <c r="C433">
        <v>2021</v>
      </c>
      <c r="D433">
        <v>417</v>
      </c>
      <c r="G433" s="15">
        <v>417</v>
      </c>
      <c r="H433" s="20" t="s">
        <v>449</v>
      </c>
      <c r="I433" s="23">
        <v>80</v>
      </c>
      <c r="J433" s="23" t="s">
        <v>25</v>
      </c>
      <c r="K433" s="15"/>
      <c r="L433" s="7"/>
      <c r="M433" s="2"/>
      <c r="N433" s="2"/>
      <c r="O433" s="29">
        <f>(IF(AND(J433&gt;0,J433&lt;=I433),J433,I433)*(L433-M433+N433))</f>
        <v>0</v>
      </c>
      <c r="P433" s="12"/>
      <c r="Q433" s="2"/>
      <c r="R433" s="2"/>
    </row>
    <row r="434" spans="1:18" ht="78.75">
      <c r="A434">
        <v>13</v>
      </c>
      <c r="B434">
        <v>8</v>
      </c>
      <c r="C434">
        <v>2021</v>
      </c>
      <c r="D434">
        <v>418</v>
      </c>
      <c r="G434" s="15">
        <v>418</v>
      </c>
      <c r="H434" s="20" t="s">
        <v>450</v>
      </c>
      <c r="I434" s="23">
        <v>100</v>
      </c>
      <c r="J434" s="23" t="s">
        <v>25</v>
      </c>
      <c r="K434" s="15"/>
      <c r="L434" s="7"/>
      <c r="M434" s="2"/>
      <c r="N434" s="2"/>
      <c r="O434" s="29">
        <f>(IF(AND(J434&gt;0,J434&lt;=I434),J434,I434)*(L434-M434+N434))</f>
        <v>0</v>
      </c>
      <c r="P434" s="12"/>
      <c r="Q434" s="2"/>
      <c r="R434" s="2"/>
    </row>
    <row r="435" spans="1:18" ht="101.25">
      <c r="A435">
        <v>13</v>
      </c>
      <c r="B435">
        <v>8</v>
      </c>
      <c r="C435">
        <v>2021</v>
      </c>
      <c r="D435">
        <v>419</v>
      </c>
      <c r="G435" s="15">
        <v>419</v>
      </c>
      <c r="H435" s="20" t="s">
        <v>451</v>
      </c>
      <c r="I435" s="23">
        <v>650</v>
      </c>
      <c r="J435" s="23" t="s">
        <v>25</v>
      </c>
      <c r="K435" s="15"/>
      <c r="L435" s="7"/>
      <c r="M435" s="2"/>
      <c r="N435" s="2"/>
      <c r="O435" s="29">
        <f>(IF(AND(J435&gt;0,J435&lt;=I435),J435,I435)*(L435-M435+N435))</f>
        <v>0</v>
      </c>
      <c r="P435" s="12"/>
      <c r="Q435" s="2"/>
      <c r="R435" s="2"/>
    </row>
    <row r="436" spans="1:18" ht="101.25">
      <c r="A436">
        <v>13</v>
      </c>
      <c r="B436">
        <v>8</v>
      </c>
      <c r="C436">
        <v>2021</v>
      </c>
      <c r="D436">
        <v>420</v>
      </c>
      <c r="G436" s="15">
        <v>420</v>
      </c>
      <c r="H436" s="20" t="s">
        <v>452</v>
      </c>
      <c r="I436" s="23">
        <v>900</v>
      </c>
      <c r="J436" s="23" t="s">
        <v>25</v>
      </c>
      <c r="K436" s="15"/>
      <c r="L436" s="7"/>
      <c r="M436" s="2"/>
      <c r="N436" s="2"/>
      <c r="O436" s="29">
        <f>(IF(AND(J436&gt;0,J436&lt;=I436),J436,I436)*(L436-M436+N436))</f>
        <v>0</v>
      </c>
      <c r="P436" s="12"/>
      <c r="Q436" s="2"/>
      <c r="R436" s="2"/>
    </row>
    <row r="437" spans="1:18" ht="101.25">
      <c r="A437">
        <v>13</v>
      </c>
      <c r="B437">
        <v>8</v>
      </c>
      <c r="C437">
        <v>2021</v>
      </c>
      <c r="D437">
        <v>421</v>
      </c>
      <c r="G437" s="15">
        <v>421</v>
      </c>
      <c r="H437" s="20" t="s">
        <v>453</v>
      </c>
      <c r="I437" s="23">
        <v>900</v>
      </c>
      <c r="J437" s="23" t="s">
        <v>25</v>
      </c>
      <c r="K437" s="15"/>
      <c r="L437" s="7"/>
      <c r="M437" s="2"/>
      <c r="N437" s="2"/>
      <c r="O437" s="29">
        <f>(IF(AND(J437&gt;0,J437&lt;=I437),J437,I437)*(L437-M437+N437))</f>
        <v>0</v>
      </c>
      <c r="P437" s="12"/>
      <c r="Q437" s="2"/>
      <c r="R437" s="2"/>
    </row>
    <row r="438" spans="1:18" ht="101.25">
      <c r="A438">
        <v>13</v>
      </c>
      <c r="B438">
        <v>8</v>
      </c>
      <c r="C438">
        <v>2021</v>
      </c>
      <c r="D438">
        <v>422</v>
      </c>
      <c r="G438" s="15">
        <v>422</v>
      </c>
      <c r="H438" s="20" t="s">
        <v>454</v>
      </c>
      <c r="I438" s="23">
        <v>450</v>
      </c>
      <c r="J438" s="23" t="s">
        <v>25</v>
      </c>
      <c r="K438" s="15"/>
      <c r="L438" s="7"/>
      <c r="M438" s="2"/>
      <c r="N438" s="2"/>
      <c r="O438" s="29">
        <f>(IF(AND(J438&gt;0,J438&lt;=I438),J438,I438)*(L438-M438+N438))</f>
        <v>0</v>
      </c>
      <c r="P438" s="12"/>
      <c r="Q438" s="2"/>
      <c r="R438" s="2"/>
    </row>
    <row r="439" spans="1:18" ht="101.25">
      <c r="A439">
        <v>13</v>
      </c>
      <c r="B439">
        <v>8</v>
      </c>
      <c r="C439">
        <v>2021</v>
      </c>
      <c r="D439">
        <v>423</v>
      </c>
      <c r="G439" s="15">
        <v>423</v>
      </c>
      <c r="H439" s="20" t="s">
        <v>455</v>
      </c>
      <c r="I439" s="23">
        <v>150</v>
      </c>
      <c r="J439" s="23" t="s">
        <v>25</v>
      </c>
      <c r="K439" s="15"/>
      <c r="L439" s="7"/>
      <c r="M439" s="2"/>
      <c r="N439" s="2"/>
      <c r="O439" s="29">
        <f>(IF(AND(J439&gt;0,J439&lt;=I439),J439,I439)*(L439-M439+N439))</f>
        <v>0</v>
      </c>
      <c r="P439" s="12"/>
      <c r="Q439" s="2"/>
      <c r="R439" s="2"/>
    </row>
    <row r="440" spans="1:18" ht="157.5">
      <c r="A440">
        <v>13</v>
      </c>
      <c r="B440">
        <v>8</v>
      </c>
      <c r="C440">
        <v>2021</v>
      </c>
      <c r="D440">
        <v>424</v>
      </c>
      <c r="G440" s="15">
        <v>424</v>
      </c>
      <c r="H440" s="20" t="s">
        <v>456</v>
      </c>
      <c r="I440" s="23">
        <v>60</v>
      </c>
      <c r="J440" s="23" t="s">
        <v>25</v>
      </c>
      <c r="K440" s="15"/>
      <c r="L440" s="7"/>
      <c r="M440" s="2"/>
      <c r="N440" s="2"/>
      <c r="O440" s="29">
        <f>(IF(AND(J440&gt;0,J440&lt;=I440),J440,I440)*(L440-M440+N440))</f>
        <v>0</v>
      </c>
      <c r="P440" s="12"/>
      <c r="Q440" s="2"/>
      <c r="R440" s="2"/>
    </row>
    <row r="441" spans="1:18" ht="78.75">
      <c r="A441">
        <v>13</v>
      </c>
      <c r="B441">
        <v>8</v>
      </c>
      <c r="C441">
        <v>2021</v>
      </c>
      <c r="D441">
        <v>425</v>
      </c>
      <c r="G441" s="15">
        <v>425</v>
      </c>
      <c r="H441" s="20" t="s">
        <v>457</v>
      </c>
      <c r="I441" s="23">
        <v>60</v>
      </c>
      <c r="J441" s="23" t="s">
        <v>25</v>
      </c>
      <c r="K441" s="15"/>
      <c r="L441" s="7"/>
      <c r="M441" s="2"/>
      <c r="N441" s="2"/>
      <c r="O441" s="29">
        <f>(IF(AND(J441&gt;0,J441&lt;=I441),J441,I441)*(L441-M441+N441))</f>
        <v>0</v>
      </c>
      <c r="P441" s="12"/>
      <c r="Q441" s="2"/>
      <c r="R441" s="2"/>
    </row>
    <row r="442" spans="1:18" ht="56.25">
      <c r="A442">
        <v>13</v>
      </c>
      <c r="B442">
        <v>8</v>
      </c>
      <c r="C442">
        <v>2021</v>
      </c>
      <c r="D442">
        <v>426</v>
      </c>
      <c r="G442" s="15">
        <v>426</v>
      </c>
      <c r="H442" s="20" t="s">
        <v>458</v>
      </c>
      <c r="I442" s="23">
        <v>60</v>
      </c>
      <c r="J442" s="23" t="s">
        <v>25</v>
      </c>
      <c r="K442" s="15"/>
      <c r="L442" s="7"/>
      <c r="M442" s="2"/>
      <c r="N442" s="2"/>
      <c r="O442" s="29">
        <f>(IF(AND(J442&gt;0,J442&lt;=I442),J442,I442)*(L442-M442+N442))</f>
        <v>0</v>
      </c>
      <c r="P442" s="12"/>
      <c r="Q442" s="2"/>
      <c r="R442" s="2"/>
    </row>
    <row r="443" spans="1:18" ht="56.25">
      <c r="A443">
        <v>13</v>
      </c>
      <c r="B443">
        <v>8</v>
      </c>
      <c r="C443">
        <v>2021</v>
      </c>
      <c r="D443">
        <v>427</v>
      </c>
      <c r="G443" s="15">
        <v>427</v>
      </c>
      <c r="H443" s="20" t="s">
        <v>459</v>
      </c>
      <c r="I443" s="23">
        <v>20</v>
      </c>
      <c r="J443" s="23" t="s">
        <v>25</v>
      </c>
      <c r="K443" s="15"/>
      <c r="L443" s="7"/>
      <c r="M443" s="2"/>
      <c r="N443" s="2"/>
      <c r="O443" s="29">
        <f>(IF(AND(J443&gt;0,J443&lt;=I443),J443,I443)*(L443-M443+N443))</f>
        <v>0</v>
      </c>
      <c r="P443" s="12"/>
      <c r="Q443" s="2"/>
      <c r="R443" s="2"/>
    </row>
    <row r="444" spans="1:18" ht="56.25">
      <c r="A444">
        <v>13</v>
      </c>
      <c r="B444">
        <v>8</v>
      </c>
      <c r="C444">
        <v>2021</v>
      </c>
      <c r="D444">
        <v>428</v>
      </c>
      <c r="G444" s="15">
        <v>428</v>
      </c>
      <c r="H444" s="20" t="s">
        <v>460</v>
      </c>
      <c r="I444" s="23">
        <v>20</v>
      </c>
      <c r="J444" s="23" t="s">
        <v>25</v>
      </c>
      <c r="K444" s="15"/>
      <c r="L444" s="7"/>
      <c r="M444" s="2"/>
      <c r="N444" s="2"/>
      <c r="O444" s="29">
        <f>(IF(AND(J444&gt;0,J444&lt;=I444),J444,I444)*(L444-M444+N444))</f>
        <v>0</v>
      </c>
      <c r="P444" s="12"/>
      <c r="Q444" s="2"/>
      <c r="R444" s="2"/>
    </row>
    <row r="445" spans="1:18" ht="56.25">
      <c r="A445">
        <v>13</v>
      </c>
      <c r="B445">
        <v>8</v>
      </c>
      <c r="C445">
        <v>2021</v>
      </c>
      <c r="D445">
        <v>429</v>
      </c>
      <c r="G445" s="15">
        <v>429</v>
      </c>
      <c r="H445" s="20" t="s">
        <v>461</v>
      </c>
      <c r="I445" s="23">
        <v>30</v>
      </c>
      <c r="J445" s="23" t="s">
        <v>25</v>
      </c>
      <c r="K445" s="15"/>
      <c r="L445" s="7"/>
      <c r="M445" s="2"/>
      <c r="N445" s="2"/>
      <c r="O445" s="29">
        <f>(IF(AND(J445&gt;0,J445&lt;=I445),J445,I445)*(L445-M445+N445))</f>
        <v>0</v>
      </c>
      <c r="P445" s="12"/>
      <c r="Q445" s="2"/>
      <c r="R445" s="2"/>
    </row>
    <row r="446" spans="1:18" ht="90">
      <c r="A446">
        <v>13</v>
      </c>
      <c r="B446">
        <v>8</v>
      </c>
      <c r="C446">
        <v>2021</v>
      </c>
      <c r="D446">
        <v>430</v>
      </c>
      <c r="G446" s="15">
        <v>430</v>
      </c>
      <c r="H446" s="20" t="s">
        <v>462</v>
      </c>
      <c r="I446" s="23">
        <v>120</v>
      </c>
      <c r="J446" s="23" t="s">
        <v>25</v>
      </c>
      <c r="K446" s="15"/>
      <c r="L446" s="7"/>
      <c r="M446" s="2"/>
      <c r="N446" s="2"/>
      <c r="O446" s="29">
        <f>(IF(AND(J446&gt;0,J446&lt;=I446),J446,I446)*(L446-M446+N446))</f>
        <v>0</v>
      </c>
      <c r="P446" s="12"/>
      <c r="Q446" s="2"/>
      <c r="R446" s="2"/>
    </row>
    <row r="447" spans="1:18" ht="78.75">
      <c r="A447">
        <v>13</v>
      </c>
      <c r="B447">
        <v>8</v>
      </c>
      <c r="C447">
        <v>2021</v>
      </c>
      <c r="D447">
        <v>431</v>
      </c>
      <c r="G447" s="15">
        <v>431</v>
      </c>
      <c r="H447" s="20" t="s">
        <v>463</v>
      </c>
      <c r="I447" s="23">
        <v>300</v>
      </c>
      <c r="J447" s="23" t="s">
        <v>25</v>
      </c>
      <c r="K447" s="15"/>
      <c r="L447" s="7"/>
      <c r="M447" s="2"/>
      <c r="N447" s="2"/>
      <c r="O447" s="29">
        <f>(IF(AND(J447&gt;0,J447&lt;=I447),J447,I447)*(L447-M447+N447))</f>
        <v>0</v>
      </c>
      <c r="P447" s="12"/>
      <c r="Q447" s="2"/>
      <c r="R447" s="2"/>
    </row>
    <row r="448" spans="1:18" ht="90">
      <c r="A448">
        <v>13</v>
      </c>
      <c r="B448">
        <v>8</v>
      </c>
      <c r="C448">
        <v>2021</v>
      </c>
      <c r="D448">
        <v>432</v>
      </c>
      <c r="G448" s="15">
        <v>432</v>
      </c>
      <c r="H448" s="20" t="s">
        <v>464</v>
      </c>
      <c r="I448" s="23">
        <v>150</v>
      </c>
      <c r="J448" s="23" t="s">
        <v>25</v>
      </c>
      <c r="K448" s="15"/>
      <c r="L448" s="7"/>
      <c r="M448" s="2"/>
      <c r="N448" s="2"/>
      <c r="O448" s="29">
        <f>(IF(AND(J448&gt;0,J448&lt;=I448),J448,I448)*(L448-M448+N448))</f>
        <v>0</v>
      </c>
      <c r="P448" s="12"/>
      <c r="Q448" s="2"/>
      <c r="R448" s="2"/>
    </row>
    <row r="449" spans="1:18" ht="78.75">
      <c r="A449">
        <v>13</v>
      </c>
      <c r="B449">
        <v>8</v>
      </c>
      <c r="C449">
        <v>2021</v>
      </c>
      <c r="D449">
        <v>433</v>
      </c>
      <c r="G449" s="15">
        <v>433</v>
      </c>
      <c r="H449" s="20" t="s">
        <v>465</v>
      </c>
      <c r="I449" s="23">
        <v>130</v>
      </c>
      <c r="J449" s="23" t="s">
        <v>25</v>
      </c>
      <c r="K449" s="15"/>
      <c r="L449" s="7"/>
      <c r="M449" s="2"/>
      <c r="N449" s="2"/>
      <c r="O449" s="29">
        <f>(IF(AND(J449&gt;0,J449&lt;=I449),J449,I449)*(L449-M449+N449))</f>
        <v>0</v>
      </c>
      <c r="P449" s="12"/>
      <c r="Q449" s="2"/>
      <c r="R449" s="2"/>
    </row>
    <row r="450" spans="1:18" ht="56.25">
      <c r="A450">
        <v>13</v>
      </c>
      <c r="B450">
        <v>8</v>
      </c>
      <c r="C450">
        <v>2021</v>
      </c>
      <c r="D450">
        <v>434</v>
      </c>
      <c r="G450" s="15">
        <v>434</v>
      </c>
      <c r="H450" s="20" t="s">
        <v>466</v>
      </c>
      <c r="I450" s="23">
        <v>140</v>
      </c>
      <c r="J450" s="23" t="s">
        <v>25</v>
      </c>
      <c r="K450" s="15"/>
      <c r="L450" s="7"/>
      <c r="M450" s="2"/>
      <c r="N450" s="2"/>
      <c r="O450" s="29">
        <f>(IF(AND(J450&gt;0,J450&lt;=I450),J450,I450)*(L450-M450+N450))</f>
        <v>0</v>
      </c>
      <c r="P450" s="12"/>
      <c r="Q450" s="2"/>
      <c r="R450" s="2"/>
    </row>
    <row r="451" spans="1:18" ht="56.25">
      <c r="A451">
        <v>13</v>
      </c>
      <c r="B451">
        <v>8</v>
      </c>
      <c r="C451">
        <v>2021</v>
      </c>
      <c r="D451">
        <v>435</v>
      </c>
      <c r="G451" s="15">
        <v>435</v>
      </c>
      <c r="H451" s="20" t="s">
        <v>467</v>
      </c>
      <c r="I451" s="23">
        <v>40</v>
      </c>
      <c r="J451" s="23" t="s">
        <v>25</v>
      </c>
      <c r="K451" s="15"/>
      <c r="L451" s="7"/>
      <c r="M451" s="2"/>
      <c r="N451" s="2"/>
      <c r="O451" s="29">
        <f>(IF(AND(J451&gt;0,J451&lt;=I451),J451,I451)*(L451-M451+N451))</f>
        <v>0</v>
      </c>
      <c r="P451" s="12"/>
      <c r="Q451" s="2"/>
      <c r="R451" s="2"/>
    </row>
    <row r="452" spans="1:18" ht="56.25">
      <c r="A452">
        <v>13</v>
      </c>
      <c r="B452">
        <v>8</v>
      </c>
      <c r="C452">
        <v>2021</v>
      </c>
      <c r="D452">
        <v>436</v>
      </c>
      <c r="G452" s="15">
        <v>436</v>
      </c>
      <c r="H452" s="20" t="s">
        <v>468</v>
      </c>
      <c r="I452" s="23">
        <v>40</v>
      </c>
      <c r="J452" s="23" t="s">
        <v>25</v>
      </c>
      <c r="K452" s="15"/>
      <c r="L452" s="7"/>
      <c r="M452" s="2"/>
      <c r="N452" s="2"/>
      <c r="O452" s="29">
        <f>(IF(AND(J452&gt;0,J452&lt;=I452),J452,I452)*(L452-M452+N452))</f>
        <v>0</v>
      </c>
      <c r="P452" s="12"/>
      <c r="Q452" s="2"/>
      <c r="R452" s="2"/>
    </row>
    <row r="453" spans="1:18" ht="56.25">
      <c r="A453">
        <v>13</v>
      </c>
      <c r="B453">
        <v>8</v>
      </c>
      <c r="C453">
        <v>2021</v>
      </c>
      <c r="D453">
        <v>437</v>
      </c>
      <c r="G453" s="15">
        <v>437</v>
      </c>
      <c r="H453" s="20" t="s">
        <v>469</v>
      </c>
      <c r="I453" s="23">
        <v>50</v>
      </c>
      <c r="J453" s="23" t="s">
        <v>25</v>
      </c>
      <c r="K453" s="15"/>
      <c r="L453" s="7"/>
      <c r="M453" s="2"/>
      <c r="N453" s="2"/>
      <c r="O453" s="29">
        <f>(IF(AND(J453&gt;0,J453&lt;=I453),J453,I453)*(L453-M453+N453))</f>
        <v>0</v>
      </c>
      <c r="P453" s="12"/>
      <c r="Q453" s="2"/>
      <c r="R453" s="2"/>
    </row>
    <row r="454" spans="1:18" ht="56.25">
      <c r="A454">
        <v>13</v>
      </c>
      <c r="B454">
        <v>8</v>
      </c>
      <c r="C454">
        <v>2021</v>
      </c>
      <c r="D454">
        <v>438</v>
      </c>
      <c r="G454" s="15">
        <v>438</v>
      </c>
      <c r="H454" s="20" t="s">
        <v>470</v>
      </c>
      <c r="I454" s="23">
        <v>60</v>
      </c>
      <c r="J454" s="23" t="s">
        <v>25</v>
      </c>
      <c r="K454" s="15"/>
      <c r="L454" s="7"/>
      <c r="M454" s="2"/>
      <c r="N454" s="2"/>
      <c r="O454" s="29">
        <f>(IF(AND(J454&gt;0,J454&lt;=I454),J454,I454)*(L454-M454+N454))</f>
        <v>0</v>
      </c>
      <c r="P454" s="12"/>
      <c r="Q454" s="2"/>
      <c r="R454" s="2"/>
    </row>
    <row r="455" spans="1:18" ht="56.25">
      <c r="A455">
        <v>13</v>
      </c>
      <c r="B455">
        <v>8</v>
      </c>
      <c r="C455">
        <v>2021</v>
      </c>
      <c r="D455">
        <v>439</v>
      </c>
      <c r="G455" s="15">
        <v>439</v>
      </c>
      <c r="H455" s="20" t="s">
        <v>471</v>
      </c>
      <c r="I455" s="23">
        <v>60</v>
      </c>
      <c r="J455" s="23" t="s">
        <v>25</v>
      </c>
      <c r="K455" s="15"/>
      <c r="L455" s="7"/>
      <c r="M455" s="2"/>
      <c r="N455" s="2"/>
      <c r="O455" s="29">
        <f>(IF(AND(J455&gt;0,J455&lt;=I455),J455,I455)*(L455-M455+N455))</f>
        <v>0</v>
      </c>
      <c r="P455" s="12"/>
      <c r="Q455" s="2"/>
      <c r="R455" s="2"/>
    </row>
    <row r="456" spans="1:18" ht="123.75">
      <c r="A456">
        <v>13</v>
      </c>
      <c r="B456">
        <v>8</v>
      </c>
      <c r="C456">
        <v>2021</v>
      </c>
      <c r="D456">
        <v>440</v>
      </c>
      <c r="G456" s="15">
        <v>440</v>
      </c>
      <c r="H456" s="20" t="s">
        <v>472</v>
      </c>
      <c r="I456" s="23">
        <v>30</v>
      </c>
      <c r="J456" s="23" t="s">
        <v>25</v>
      </c>
      <c r="K456" s="15"/>
      <c r="L456" s="7"/>
      <c r="M456" s="2"/>
      <c r="N456" s="2"/>
      <c r="O456" s="29">
        <f>(IF(AND(J456&gt;0,J456&lt;=I456),J456,I456)*(L456-M456+N456))</f>
        <v>0</v>
      </c>
      <c r="P456" s="12"/>
      <c r="Q456" s="2"/>
      <c r="R456" s="2"/>
    </row>
    <row r="457" spans="1:18" ht="101.25">
      <c r="A457">
        <v>13</v>
      </c>
      <c r="B457">
        <v>8</v>
      </c>
      <c r="C457">
        <v>2021</v>
      </c>
      <c r="D457">
        <v>441</v>
      </c>
      <c r="G457" s="15">
        <v>441</v>
      </c>
      <c r="H457" s="20" t="s">
        <v>473</v>
      </c>
      <c r="I457" s="23">
        <v>60</v>
      </c>
      <c r="J457" s="23" t="s">
        <v>25</v>
      </c>
      <c r="K457" s="15"/>
      <c r="L457" s="7"/>
      <c r="M457" s="2"/>
      <c r="N457" s="2"/>
      <c r="O457" s="29">
        <f>(IF(AND(J457&gt;0,J457&lt;=I457),J457,I457)*(L457-M457+N457))</f>
        <v>0</v>
      </c>
      <c r="P457" s="12"/>
      <c r="Q457" s="2"/>
      <c r="R457" s="2"/>
    </row>
    <row r="458" spans="1:18" ht="101.25">
      <c r="A458">
        <v>13</v>
      </c>
      <c r="B458">
        <v>8</v>
      </c>
      <c r="C458">
        <v>2021</v>
      </c>
      <c r="D458">
        <v>442</v>
      </c>
      <c r="G458" s="15">
        <v>442</v>
      </c>
      <c r="H458" s="20" t="s">
        <v>474</v>
      </c>
      <c r="I458" s="23">
        <v>40</v>
      </c>
      <c r="J458" s="23" t="s">
        <v>25</v>
      </c>
      <c r="K458" s="15"/>
      <c r="L458" s="7"/>
      <c r="M458" s="2"/>
      <c r="N458" s="2"/>
      <c r="O458" s="29">
        <f>(IF(AND(J458&gt;0,J458&lt;=I458),J458,I458)*(L458-M458+N458))</f>
        <v>0</v>
      </c>
      <c r="P458" s="12"/>
      <c r="Q458" s="2"/>
      <c r="R458" s="2"/>
    </row>
    <row r="459" spans="1:18" ht="101.25">
      <c r="A459">
        <v>13</v>
      </c>
      <c r="B459">
        <v>8</v>
      </c>
      <c r="C459">
        <v>2021</v>
      </c>
      <c r="D459">
        <v>443</v>
      </c>
      <c r="G459" s="15">
        <v>443</v>
      </c>
      <c r="H459" s="20" t="s">
        <v>475</v>
      </c>
      <c r="I459" s="23">
        <v>20</v>
      </c>
      <c r="J459" s="23" t="s">
        <v>25</v>
      </c>
      <c r="K459" s="15"/>
      <c r="L459" s="7"/>
      <c r="M459" s="2"/>
      <c r="N459" s="2"/>
      <c r="O459" s="29">
        <f>(IF(AND(J459&gt;0,J459&lt;=I459),J459,I459)*(L459-M459+N459))</f>
        <v>0</v>
      </c>
      <c r="P459" s="12"/>
      <c r="Q459" s="2"/>
      <c r="R459" s="2"/>
    </row>
    <row r="460" spans="1:18" ht="123.75">
      <c r="A460">
        <v>13</v>
      </c>
      <c r="B460">
        <v>8</v>
      </c>
      <c r="C460">
        <v>2021</v>
      </c>
      <c r="D460">
        <v>444</v>
      </c>
      <c r="G460" s="15">
        <v>444</v>
      </c>
      <c r="H460" s="20" t="s">
        <v>476</v>
      </c>
      <c r="I460" s="23">
        <v>30</v>
      </c>
      <c r="J460" s="23" t="s">
        <v>25</v>
      </c>
      <c r="K460" s="15"/>
      <c r="L460" s="7"/>
      <c r="M460" s="2"/>
      <c r="N460" s="2"/>
      <c r="O460" s="29">
        <f>(IF(AND(J460&gt;0,J460&lt;=I460),J460,I460)*(L460-M460+N460))</f>
        <v>0</v>
      </c>
      <c r="P460" s="12"/>
      <c r="Q460" s="2"/>
      <c r="R460" s="2"/>
    </row>
    <row r="461" spans="1:18" ht="135">
      <c r="A461">
        <v>13</v>
      </c>
      <c r="B461">
        <v>8</v>
      </c>
      <c r="C461">
        <v>2021</v>
      </c>
      <c r="D461">
        <v>445</v>
      </c>
      <c r="G461" s="15">
        <v>445</v>
      </c>
      <c r="H461" s="20" t="s">
        <v>477</v>
      </c>
      <c r="I461" s="23">
        <v>25</v>
      </c>
      <c r="J461" s="23" t="s">
        <v>25</v>
      </c>
      <c r="K461" s="15"/>
      <c r="L461" s="7"/>
      <c r="M461" s="2"/>
      <c r="N461" s="2"/>
      <c r="O461" s="29">
        <f>(IF(AND(J461&gt;0,J461&lt;=I461),J461,I461)*(L461-M461+N461))</f>
        <v>0</v>
      </c>
      <c r="P461" s="12"/>
      <c r="Q461" s="2"/>
      <c r="R461" s="2"/>
    </row>
    <row r="462" spans="1:18" ht="112.5">
      <c r="A462">
        <v>13</v>
      </c>
      <c r="B462">
        <v>8</v>
      </c>
      <c r="C462">
        <v>2021</v>
      </c>
      <c r="D462">
        <v>446</v>
      </c>
      <c r="G462" s="15">
        <v>446</v>
      </c>
      <c r="H462" s="20" t="s">
        <v>478</v>
      </c>
      <c r="I462" s="23">
        <v>20</v>
      </c>
      <c r="J462" s="23" t="s">
        <v>25</v>
      </c>
      <c r="K462" s="15"/>
      <c r="L462" s="7"/>
      <c r="M462" s="2"/>
      <c r="N462" s="2"/>
      <c r="O462" s="29">
        <f>(IF(AND(J462&gt;0,J462&lt;=I462),J462,I462)*(L462-M462+N462))</f>
        <v>0</v>
      </c>
      <c r="P462" s="12"/>
      <c r="Q462" s="2"/>
      <c r="R462" s="2"/>
    </row>
    <row r="463" spans="1:18" ht="101.25">
      <c r="A463">
        <v>13</v>
      </c>
      <c r="B463">
        <v>8</v>
      </c>
      <c r="C463">
        <v>2021</v>
      </c>
      <c r="D463">
        <v>447</v>
      </c>
      <c r="G463" s="15">
        <v>447</v>
      </c>
      <c r="H463" s="20" t="s">
        <v>479</v>
      </c>
      <c r="I463" s="23">
        <v>10</v>
      </c>
      <c r="J463" s="23" t="s">
        <v>25</v>
      </c>
      <c r="K463" s="15"/>
      <c r="L463" s="7"/>
      <c r="M463" s="2"/>
      <c r="N463" s="2"/>
      <c r="O463" s="29">
        <f>(IF(AND(J463&gt;0,J463&lt;=I463),J463,I463)*(L463-M463+N463))</f>
        <v>0</v>
      </c>
      <c r="P463" s="12"/>
      <c r="Q463" s="2"/>
      <c r="R463" s="2"/>
    </row>
    <row r="464" spans="1:18" ht="112.5">
      <c r="A464">
        <v>13</v>
      </c>
      <c r="B464">
        <v>8</v>
      </c>
      <c r="C464">
        <v>2021</v>
      </c>
      <c r="D464">
        <v>448</v>
      </c>
      <c r="G464" s="15">
        <v>448</v>
      </c>
      <c r="H464" s="20" t="s">
        <v>480</v>
      </c>
      <c r="I464" s="23">
        <v>15</v>
      </c>
      <c r="J464" s="23" t="s">
        <v>25</v>
      </c>
      <c r="K464" s="15"/>
      <c r="L464" s="7"/>
      <c r="M464" s="2"/>
      <c r="N464" s="2"/>
      <c r="O464" s="29">
        <f>(IF(AND(J464&gt;0,J464&lt;=I464),J464,I464)*(L464-M464+N464))</f>
        <v>0</v>
      </c>
      <c r="P464" s="12"/>
      <c r="Q464" s="2"/>
      <c r="R464" s="2"/>
    </row>
    <row r="465" spans="1:18" ht="101.25">
      <c r="A465">
        <v>13</v>
      </c>
      <c r="B465">
        <v>8</v>
      </c>
      <c r="C465">
        <v>2021</v>
      </c>
      <c r="D465">
        <v>449</v>
      </c>
      <c r="G465" s="15">
        <v>449</v>
      </c>
      <c r="H465" s="20" t="s">
        <v>481</v>
      </c>
      <c r="I465" s="23">
        <v>20</v>
      </c>
      <c r="J465" s="23" t="s">
        <v>25</v>
      </c>
      <c r="K465" s="15"/>
      <c r="L465" s="7"/>
      <c r="M465" s="2"/>
      <c r="N465" s="2"/>
      <c r="O465" s="29">
        <f>(IF(AND(J465&gt;0,J465&lt;=I465),J465,I465)*(L465-M465+N465))</f>
        <v>0</v>
      </c>
      <c r="P465" s="12"/>
      <c r="Q465" s="2"/>
      <c r="R465" s="2"/>
    </row>
    <row r="466" spans="1:18" ht="101.25">
      <c r="A466">
        <v>13</v>
      </c>
      <c r="B466">
        <v>8</v>
      </c>
      <c r="C466">
        <v>2021</v>
      </c>
      <c r="D466">
        <v>450</v>
      </c>
      <c r="G466" s="15">
        <v>450</v>
      </c>
      <c r="H466" s="20" t="s">
        <v>482</v>
      </c>
      <c r="I466" s="23">
        <v>20</v>
      </c>
      <c r="J466" s="23" t="s">
        <v>25</v>
      </c>
      <c r="K466" s="15"/>
      <c r="L466" s="7"/>
      <c r="M466" s="2"/>
      <c r="N466" s="2"/>
      <c r="O466" s="29">
        <f>(IF(AND(J466&gt;0,J466&lt;=I466),J466,I466)*(L466-M466+N466))</f>
        <v>0</v>
      </c>
      <c r="P466" s="12"/>
      <c r="Q466" s="2"/>
      <c r="R466" s="2"/>
    </row>
    <row r="467" spans="1:18" ht="101.25">
      <c r="A467">
        <v>13</v>
      </c>
      <c r="B467">
        <v>8</v>
      </c>
      <c r="C467">
        <v>2021</v>
      </c>
      <c r="D467">
        <v>451</v>
      </c>
      <c r="G467" s="15">
        <v>451</v>
      </c>
      <c r="H467" s="20" t="s">
        <v>483</v>
      </c>
      <c r="I467" s="23">
        <v>50</v>
      </c>
      <c r="J467" s="23" t="s">
        <v>25</v>
      </c>
      <c r="K467" s="15"/>
      <c r="L467" s="7"/>
      <c r="M467" s="2"/>
      <c r="N467" s="2"/>
      <c r="O467" s="29">
        <f>(IF(AND(J467&gt;0,J467&lt;=I467),J467,I467)*(L467-M467+N467))</f>
        <v>0</v>
      </c>
      <c r="P467" s="12"/>
      <c r="Q467" s="2"/>
      <c r="R467" s="2"/>
    </row>
    <row r="468" spans="1:18" ht="135">
      <c r="A468">
        <v>13</v>
      </c>
      <c r="B468">
        <v>8</v>
      </c>
      <c r="C468">
        <v>2021</v>
      </c>
      <c r="D468">
        <v>452</v>
      </c>
      <c r="G468" s="15">
        <v>452</v>
      </c>
      <c r="H468" s="20" t="s">
        <v>484</v>
      </c>
      <c r="I468" s="23">
        <v>60</v>
      </c>
      <c r="J468" s="23" t="s">
        <v>25</v>
      </c>
      <c r="K468" s="15"/>
      <c r="L468" s="7"/>
      <c r="M468" s="2"/>
      <c r="N468" s="2"/>
      <c r="O468" s="29">
        <f>(IF(AND(J468&gt;0,J468&lt;=I468),J468,I468)*(L468-M468+N468))</f>
        <v>0</v>
      </c>
      <c r="P468" s="12"/>
      <c r="Q468" s="2"/>
      <c r="R468" s="2"/>
    </row>
    <row r="469" spans="1:18" ht="135">
      <c r="A469">
        <v>13</v>
      </c>
      <c r="B469">
        <v>8</v>
      </c>
      <c r="C469">
        <v>2021</v>
      </c>
      <c r="D469">
        <v>453</v>
      </c>
      <c r="G469" s="15">
        <v>453</v>
      </c>
      <c r="H469" s="20" t="s">
        <v>485</v>
      </c>
      <c r="I469" s="23">
        <v>60</v>
      </c>
      <c r="J469" s="23" t="s">
        <v>25</v>
      </c>
      <c r="K469" s="15"/>
      <c r="L469" s="7"/>
      <c r="M469" s="2"/>
      <c r="N469" s="2"/>
      <c r="O469" s="29">
        <f>(IF(AND(J469&gt;0,J469&lt;=I469),J469,I469)*(L469-M469+N469))</f>
        <v>0</v>
      </c>
      <c r="P469" s="12"/>
      <c r="Q469" s="2"/>
      <c r="R469" s="2"/>
    </row>
    <row r="470" spans="1:18" ht="135">
      <c r="A470">
        <v>13</v>
      </c>
      <c r="B470">
        <v>8</v>
      </c>
      <c r="C470">
        <v>2021</v>
      </c>
      <c r="D470">
        <v>454</v>
      </c>
      <c r="G470" s="15">
        <v>454</v>
      </c>
      <c r="H470" s="20" t="s">
        <v>486</v>
      </c>
      <c r="I470" s="23">
        <v>50</v>
      </c>
      <c r="J470" s="23" t="s">
        <v>25</v>
      </c>
      <c r="K470" s="15"/>
      <c r="L470" s="7"/>
      <c r="M470" s="2"/>
      <c r="N470" s="2"/>
      <c r="O470" s="29">
        <f>(IF(AND(J470&gt;0,J470&lt;=I470),J470,I470)*(L470-M470+N470))</f>
        <v>0</v>
      </c>
      <c r="P470" s="12"/>
      <c r="Q470" s="2"/>
      <c r="R470" s="2"/>
    </row>
    <row r="471" spans="1:18" ht="135">
      <c r="A471">
        <v>13</v>
      </c>
      <c r="B471">
        <v>8</v>
      </c>
      <c r="C471">
        <v>2021</v>
      </c>
      <c r="D471">
        <v>455</v>
      </c>
      <c r="G471" s="15">
        <v>455</v>
      </c>
      <c r="H471" s="20" t="s">
        <v>487</v>
      </c>
      <c r="I471" s="23">
        <v>50</v>
      </c>
      <c r="J471" s="23" t="s">
        <v>25</v>
      </c>
      <c r="K471" s="15"/>
      <c r="L471" s="7"/>
      <c r="M471" s="2"/>
      <c r="N471" s="2"/>
      <c r="O471" s="29">
        <f>(IF(AND(J471&gt;0,J471&lt;=I471),J471,I471)*(L471-M471+N471))</f>
        <v>0</v>
      </c>
      <c r="P471" s="12"/>
      <c r="Q471" s="2"/>
      <c r="R471" s="2"/>
    </row>
    <row r="472" spans="1:18" ht="101.25">
      <c r="A472">
        <v>13</v>
      </c>
      <c r="B472">
        <v>8</v>
      </c>
      <c r="C472">
        <v>2021</v>
      </c>
      <c r="D472">
        <v>456</v>
      </c>
      <c r="G472" s="15">
        <v>456</v>
      </c>
      <c r="H472" s="20" t="s">
        <v>488</v>
      </c>
      <c r="I472" s="23">
        <v>30</v>
      </c>
      <c r="J472" s="23" t="s">
        <v>25</v>
      </c>
      <c r="K472" s="15"/>
      <c r="L472" s="7"/>
      <c r="M472" s="2"/>
      <c r="N472" s="2"/>
      <c r="O472" s="29">
        <f>(IF(AND(J472&gt;0,J472&lt;=I472),J472,I472)*(L472-M472+N472))</f>
        <v>0</v>
      </c>
      <c r="P472" s="12"/>
      <c r="Q472" s="2"/>
      <c r="R472" s="2"/>
    </row>
    <row r="473" spans="1:18" ht="135">
      <c r="A473">
        <v>13</v>
      </c>
      <c r="B473">
        <v>8</v>
      </c>
      <c r="C473">
        <v>2021</v>
      </c>
      <c r="D473">
        <v>457</v>
      </c>
      <c r="G473" s="15">
        <v>457</v>
      </c>
      <c r="H473" s="20" t="s">
        <v>489</v>
      </c>
      <c r="I473" s="23">
        <v>50</v>
      </c>
      <c r="J473" s="23" t="s">
        <v>25</v>
      </c>
      <c r="K473" s="15"/>
      <c r="L473" s="7"/>
      <c r="M473" s="2"/>
      <c r="N473" s="2"/>
      <c r="O473" s="29">
        <f>(IF(AND(J473&gt;0,J473&lt;=I473),J473,I473)*(L473-M473+N473))</f>
        <v>0</v>
      </c>
      <c r="P473" s="12"/>
      <c r="Q473" s="2"/>
      <c r="R473" s="2"/>
    </row>
    <row r="474" spans="1:18" ht="135">
      <c r="A474">
        <v>13</v>
      </c>
      <c r="B474">
        <v>8</v>
      </c>
      <c r="C474">
        <v>2021</v>
      </c>
      <c r="D474">
        <v>458</v>
      </c>
      <c r="G474" s="15">
        <v>458</v>
      </c>
      <c r="H474" s="20" t="s">
        <v>490</v>
      </c>
      <c r="I474" s="23">
        <v>40</v>
      </c>
      <c r="J474" s="23" t="s">
        <v>25</v>
      </c>
      <c r="K474" s="15"/>
      <c r="L474" s="7"/>
      <c r="M474" s="2"/>
      <c r="N474" s="2"/>
      <c r="O474" s="29">
        <f>(IF(AND(J474&gt;0,J474&lt;=I474),J474,I474)*(L474-M474+N474))</f>
        <v>0</v>
      </c>
      <c r="P474" s="12"/>
      <c r="Q474" s="2"/>
      <c r="R474" s="2"/>
    </row>
    <row r="475" spans="1:18" ht="112.5">
      <c r="A475">
        <v>13</v>
      </c>
      <c r="B475">
        <v>8</v>
      </c>
      <c r="C475">
        <v>2021</v>
      </c>
      <c r="D475">
        <v>459</v>
      </c>
      <c r="G475" s="15">
        <v>459</v>
      </c>
      <c r="H475" s="20" t="s">
        <v>491</v>
      </c>
      <c r="I475" s="23">
        <v>50</v>
      </c>
      <c r="J475" s="23" t="s">
        <v>25</v>
      </c>
      <c r="K475" s="15"/>
      <c r="L475" s="7"/>
      <c r="M475" s="2"/>
      <c r="N475" s="2"/>
      <c r="O475" s="29">
        <f>(IF(AND(J475&gt;0,J475&lt;=I475),J475,I475)*(L475-M475+N475))</f>
        <v>0</v>
      </c>
      <c r="P475" s="12"/>
      <c r="Q475" s="2"/>
      <c r="R475" s="2"/>
    </row>
    <row r="476" spans="1:18" ht="112.5">
      <c r="A476">
        <v>13</v>
      </c>
      <c r="B476">
        <v>8</v>
      </c>
      <c r="C476">
        <v>2021</v>
      </c>
      <c r="D476">
        <v>460</v>
      </c>
      <c r="G476" s="15">
        <v>460</v>
      </c>
      <c r="H476" s="20" t="s">
        <v>492</v>
      </c>
      <c r="I476" s="23">
        <v>60</v>
      </c>
      <c r="J476" s="23" t="s">
        <v>25</v>
      </c>
      <c r="K476" s="15"/>
      <c r="L476" s="7"/>
      <c r="M476" s="2"/>
      <c r="N476" s="2"/>
      <c r="O476" s="29">
        <f>(IF(AND(J476&gt;0,J476&lt;=I476),J476,I476)*(L476-M476+N476))</f>
        <v>0</v>
      </c>
      <c r="P476" s="12"/>
      <c r="Q476" s="2"/>
      <c r="R476" s="2"/>
    </row>
    <row r="477" spans="1:18" ht="112.5">
      <c r="A477">
        <v>13</v>
      </c>
      <c r="B477">
        <v>8</v>
      </c>
      <c r="C477">
        <v>2021</v>
      </c>
      <c r="D477">
        <v>461</v>
      </c>
      <c r="G477" s="15">
        <v>461</v>
      </c>
      <c r="H477" s="20" t="s">
        <v>493</v>
      </c>
      <c r="I477" s="23">
        <v>200</v>
      </c>
      <c r="J477" s="23" t="s">
        <v>25</v>
      </c>
      <c r="K477" s="15"/>
      <c r="L477" s="7"/>
      <c r="M477" s="2"/>
      <c r="N477" s="2"/>
      <c r="O477" s="29">
        <f>(IF(AND(J477&gt;0,J477&lt;=I477),J477,I477)*(L477-M477+N477))</f>
        <v>0</v>
      </c>
      <c r="P477" s="12"/>
      <c r="Q477" s="2"/>
      <c r="R477" s="2"/>
    </row>
    <row r="478" spans="1:18" ht="112.5">
      <c r="A478">
        <v>13</v>
      </c>
      <c r="B478">
        <v>8</v>
      </c>
      <c r="C478">
        <v>2021</v>
      </c>
      <c r="D478">
        <v>462</v>
      </c>
      <c r="G478" s="15">
        <v>462</v>
      </c>
      <c r="H478" s="20" t="s">
        <v>494</v>
      </c>
      <c r="I478" s="23">
        <v>600</v>
      </c>
      <c r="J478" s="23" t="s">
        <v>25</v>
      </c>
      <c r="K478" s="15"/>
      <c r="L478" s="7"/>
      <c r="M478" s="2"/>
      <c r="N478" s="2"/>
      <c r="O478" s="29">
        <f>(IF(AND(J478&gt;0,J478&lt;=I478),J478,I478)*(L478-M478+N478))</f>
        <v>0</v>
      </c>
      <c r="P478" s="12"/>
      <c r="Q478" s="2"/>
      <c r="R478" s="2"/>
    </row>
    <row r="479" spans="1:18" ht="101.25">
      <c r="A479">
        <v>13</v>
      </c>
      <c r="B479">
        <v>8</v>
      </c>
      <c r="C479">
        <v>2021</v>
      </c>
      <c r="D479">
        <v>463</v>
      </c>
      <c r="G479" s="15">
        <v>463</v>
      </c>
      <c r="H479" s="20" t="s">
        <v>495</v>
      </c>
      <c r="I479" s="23">
        <v>600</v>
      </c>
      <c r="J479" s="23" t="s">
        <v>25</v>
      </c>
      <c r="K479" s="15"/>
      <c r="L479" s="7"/>
      <c r="M479" s="2"/>
      <c r="N479" s="2"/>
      <c r="O479" s="29">
        <f>(IF(AND(J479&gt;0,J479&lt;=I479),J479,I479)*(L479-M479+N479))</f>
        <v>0</v>
      </c>
      <c r="P479" s="12"/>
      <c r="Q479" s="2"/>
      <c r="R479" s="2"/>
    </row>
    <row r="480" spans="1:18" ht="123.75">
      <c r="A480">
        <v>13</v>
      </c>
      <c r="B480">
        <v>8</v>
      </c>
      <c r="C480">
        <v>2021</v>
      </c>
      <c r="D480">
        <v>464</v>
      </c>
      <c r="G480" s="15">
        <v>464</v>
      </c>
      <c r="H480" s="20" t="s">
        <v>496</v>
      </c>
      <c r="I480" s="23">
        <v>200</v>
      </c>
      <c r="J480" s="23" t="s">
        <v>25</v>
      </c>
      <c r="K480" s="15"/>
      <c r="L480" s="7"/>
      <c r="M480" s="2"/>
      <c r="N480" s="2"/>
      <c r="O480" s="29">
        <f>(IF(AND(J480&gt;0,J480&lt;=I480),J480,I480)*(L480-M480+N480))</f>
        <v>0</v>
      </c>
      <c r="P480" s="12"/>
      <c r="Q480" s="2"/>
      <c r="R480" s="2"/>
    </row>
    <row r="481" spans="1:18" ht="101.25">
      <c r="A481">
        <v>13</v>
      </c>
      <c r="B481">
        <v>8</v>
      </c>
      <c r="C481">
        <v>2021</v>
      </c>
      <c r="D481">
        <v>465</v>
      </c>
      <c r="G481" s="15">
        <v>465</v>
      </c>
      <c r="H481" s="20" t="s">
        <v>497</v>
      </c>
      <c r="I481" s="23">
        <v>90</v>
      </c>
      <c r="J481" s="23" t="s">
        <v>25</v>
      </c>
      <c r="K481" s="15"/>
      <c r="L481" s="7"/>
      <c r="M481" s="2"/>
      <c r="N481" s="2"/>
      <c r="O481" s="29">
        <f>(IF(AND(J481&gt;0,J481&lt;=I481),J481,I481)*(L481-M481+N481))</f>
        <v>0</v>
      </c>
      <c r="P481" s="12"/>
      <c r="Q481" s="2"/>
      <c r="R481" s="2"/>
    </row>
    <row r="482" spans="1:18" ht="191.25">
      <c r="A482">
        <v>13</v>
      </c>
      <c r="B482">
        <v>8</v>
      </c>
      <c r="C482">
        <v>2021</v>
      </c>
      <c r="D482">
        <v>466</v>
      </c>
      <c r="G482" s="15">
        <v>466</v>
      </c>
      <c r="H482" s="20" t="s">
        <v>498</v>
      </c>
      <c r="I482" s="23">
        <v>40</v>
      </c>
      <c r="J482" s="23" t="s">
        <v>25</v>
      </c>
      <c r="K482" s="15"/>
      <c r="L482" s="7"/>
      <c r="M482" s="2"/>
      <c r="N482" s="2"/>
      <c r="O482" s="29">
        <f>(IF(AND(J482&gt;0,J482&lt;=I482),J482,I482)*(L482-M482+N482))</f>
        <v>0</v>
      </c>
      <c r="P482" s="12"/>
      <c r="Q482" s="2"/>
      <c r="R482" s="2"/>
    </row>
    <row r="483" spans="1:18" ht="191.25">
      <c r="A483">
        <v>13</v>
      </c>
      <c r="B483">
        <v>8</v>
      </c>
      <c r="C483">
        <v>2021</v>
      </c>
      <c r="D483">
        <v>467</v>
      </c>
      <c r="G483" s="15">
        <v>467</v>
      </c>
      <c r="H483" s="20" t="s">
        <v>499</v>
      </c>
      <c r="I483" s="23">
        <v>40</v>
      </c>
      <c r="J483" s="23" t="s">
        <v>25</v>
      </c>
      <c r="K483" s="15"/>
      <c r="L483" s="7"/>
      <c r="M483" s="2"/>
      <c r="N483" s="2"/>
      <c r="O483" s="29">
        <f>(IF(AND(J483&gt;0,J483&lt;=I483),J483,I483)*(L483-M483+N483))</f>
        <v>0</v>
      </c>
      <c r="P483" s="12"/>
      <c r="Q483" s="2"/>
      <c r="R483" s="2"/>
    </row>
    <row r="484" spans="1:18" ht="191.25">
      <c r="A484">
        <v>13</v>
      </c>
      <c r="B484">
        <v>8</v>
      </c>
      <c r="C484">
        <v>2021</v>
      </c>
      <c r="D484">
        <v>468</v>
      </c>
      <c r="G484" s="15">
        <v>468</v>
      </c>
      <c r="H484" s="20" t="s">
        <v>500</v>
      </c>
      <c r="I484" s="23">
        <v>80</v>
      </c>
      <c r="J484" s="23" t="s">
        <v>25</v>
      </c>
      <c r="K484" s="15"/>
      <c r="L484" s="7"/>
      <c r="M484" s="2"/>
      <c r="N484" s="2"/>
      <c r="O484" s="29">
        <f>(IF(AND(J484&gt;0,J484&lt;=I484),J484,I484)*(L484-M484+N484))</f>
        <v>0</v>
      </c>
      <c r="P484" s="12"/>
      <c r="Q484" s="2"/>
      <c r="R484" s="2"/>
    </row>
    <row r="485" spans="1:18" ht="191.25">
      <c r="A485">
        <v>13</v>
      </c>
      <c r="B485">
        <v>8</v>
      </c>
      <c r="C485">
        <v>2021</v>
      </c>
      <c r="D485">
        <v>469</v>
      </c>
      <c r="G485" s="15">
        <v>469</v>
      </c>
      <c r="H485" s="20" t="s">
        <v>501</v>
      </c>
      <c r="I485" s="23">
        <v>40</v>
      </c>
      <c r="J485" s="23" t="s">
        <v>25</v>
      </c>
      <c r="K485" s="15"/>
      <c r="L485" s="7"/>
      <c r="M485" s="2"/>
      <c r="N485" s="2"/>
      <c r="O485" s="29">
        <f>(IF(AND(J485&gt;0,J485&lt;=I485),J485,I485)*(L485-M485+N485))</f>
        <v>0</v>
      </c>
      <c r="P485" s="12"/>
      <c r="Q485" s="2"/>
      <c r="R485" s="2"/>
    </row>
    <row r="486" spans="1:18" ht="191.25">
      <c r="A486">
        <v>13</v>
      </c>
      <c r="B486">
        <v>8</v>
      </c>
      <c r="C486">
        <v>2021</v>
      </c>
      <c r="D486">
        <v>470</v>
      </c>
      <c r="G486" s="15">
        <v>470</v>
      </c>
      <c r="H486" s="20" t="s">
        <v>502</v>
      </c>
      <c r="I486" s="23">
        <v>60</v>
      </c>
      <c r="J486" s="23" t="s">
        <v>25</v>
      </c>
      <c r="K486" s="15"/>
      <c r="L486" s="7"/>
      <c r="M486" s="2"/>
      <c r="N486" s="2"/>
      <c r="O486" s="29">
        <f>(IF(AND(J486&gt;0,J486&lt;=I486),J486,I486)*(L486-M486+N486))</f>
        <v>0</v>
      </c>
      <c r="P486" s="12"/>
      <c r="Q486" s="2"/>
      <c r="R486" s="2"/>
    </row>
    <row r="487" spans="1:18" ht="191.25">
      <c r="A487">
        <v>13</v>
      </c>
      <c r="B487">
        <v>8</v>
      </c>
      <c r="C487">
        <v>2021</v>
      </c>
      <c r="D487">
        <v>471</v>
      </c>
      <c r="G487" s="15">
        <v>471</v>
      </c>
      <c r="H487" s="20" t="s">
        <v>503</v>
      </c>
      <c r="I487" s="23">
        <v>60</v>
      </c>
      <c r="J487" s="23" t="s">
        <v>25</v>
      </c>
      <c r="K487" s="15"/>
      <c r="L487" s="7"/>
      <c r="M487" s="2"/>
      <c r="N487" s="2"/>
      <c r="O487" s="29">
        <f>(IF(AND(J487&gt;0,J487&lt;=I487),J487,I487)*(L487-M487+N487))</f>
        <v>0</v>
      </c>
      <c r="P487" s="12"/>
      <c r="Q487" s="2"/>
      <c r="R487" s="2"/>
    </row>
    <row r="488" spans="1:18" ht="191.25">
      <c r="A488">
        <v>13</v>
      </c>
      <c r="B488">
        <v>8</v>
      </c>
      <c r="C488">
        <v>2021</v>
      </c>
      <c r="D488">
        <v>472</v>
      </c>
      <c r="G488" s="15">
        <v>472</v>
      </c>
      <c r="H488" s="20" t="s">
        <v>504</v>
      </c>
      <c r="I488" s="23">
        <v>30</v>
      </c>
      <c r="J488" s="23" t="s">
        <v>25</v>
      </c>
      <c r="K488" s="15"/>
      <c r="L488" s="7"/>
      <c r="M488" s="2"/>
      <c r="N488" s="2"/>
      <c r="O488" s="29">
        <f>(IF(AND(J488&gt;0,J488&lt;=I488),J488,I488)*(L488-M488+N488))</f>
        <v>0</v>
      </c>
      <c r="P488" s="12"/>
      <c r="Q488" s="2"/>
      <c r="R488" s="2"/>
    </row>
    <row r="489" spans="1:18" ht="191.25">
      <c r="A489">
        <v>13</v>
      </c>
      <c r="B489">
        <v>8</v>
      </c>
      <c r="C489">
        <v>2021</v>
      </c>
      <c r="D489">
        <v>473</v>
      </c>
      <c r="G489" s="15">
        <v>473</v>
      </c>
      <c r="H489" s="20" t="s">
        <v>505</v>
      </c>
      <c r="I489" s="23">
        <v>40</v>
      </c>
      <c r="J489" s="23" t="s">
        <v>25</v>
      </c>
      <c r="K489" s="15"/>
      <c r="L489" s="7"/>
      <c r="M489" s="2"/>
      <c r="N489" s="2"/>
      <c r="O489" s="29">
        <f>(IF(AND(J489&gt;0,J489&lt;=I489),J489,I489)*(L489-M489+N489))</f>
        <v>0</v>
      </c>
      <c r="P489" s="12"/>
      <c r="Q489" s="2"/>
      <c r="R489" s="2"/>
    </row>
    <row r="490" spans="1:18" ht="191.25">
      <c r="A490">
        <v>13</v>
      </c>
      <c r="B490">
        <v>8</v>
      </c>
      <c r="C490">
        <v>2021</v>
      </c>
      <c r="D490">
        <v>474</v>
      </c>
      <c r="G490" s="15">
        <v>474</v>
      </c>
      <c r="H490" s="20" t="s">
        <v>506</v>
      </c>
      <c r="I490" s="23">
        <v>50</v>
      </c>
      <c r="J490" s="23" t="s">
        <v>25</v>
      </c>
      <c r="K490" s="15"/>
      <c r="L490" s="7"/>
      <c r="M490" s="2"/>
      <c r="N490" s="2"/>
      <c r="O490" s="29">
        <f>(IF(AND(J490&gt;0,J490&lt;=I490),J490,I490)*(L490-M490+N490))</f>
        <v>0</v>
      </c>
      <c r="P490" s="12"/>
      <c r="Q490" s="2"/>
      <c r="R490" s="2"/>
    </row>
    <row r="491" spans="1:18" ht="191.25">
      <c r="A491">
        <v>13</v>
      </c>
      <c r="B491">
        <v>8</v>
      </c>
      <c r="C491">
        <v>2021</v>
      </c>
      <c r="D491">
        <v>475</v>
      </c>
      <c r="G491" s="15">
        <v>475</v>
      </c>
      <c r="H491" s="20" t="s">
        <v>507</v>
      </c>
      <c r="I491" s="23">
        <v>60</v>
      </c>
      <c r="J491" s="23" t="s">
        <v>25</v>
      </c>
      <c r="K491" s="15"/>
      <c r="L491" s="7"/>
      <c r="M491" s="2"/>
      <c r="N491" s="2"/>
      <c r="O491" s="29">
        <f>(IF(AND(J491&gt;0,J491&lt;=I491),J491,I491)*(L491-M491+N491))</f>
        <v>0</v>
      </c>
      <c r="P491" s="12"/>
      <c r="Q491" s="2"/>
      <c r="R491" s="2"/>
    </row>
    <row r="492" spans="1:18" ht="112.5">
      <c r="A492">
        <v>13</v>
      </c>
      <c r="B492">
        <v>8</v>
      </c>
      <c r="C492">
        <v>2021</v>
      </c>
      <c r="D492">
        <v>476</v>
      </c>
      <c r="G492" s="15">
        <v>476</v>
      </c>
      <c r="H492" s="20" t="s">
        <v>508</v>
      </c>
      <c r="I492" s="23">
        <v>40</v>
      </c>
      <c r="J492" s="23" t="s">
        <v>25</v>
      </c>
      <c r="K492" s="15"/>
      <c r="L492" s="7"/>
      <c r="M492" s="2"/>
      <c r="N492" s="2"/>
      <c r="O492" s="29">
        <f>(IF(AND(J492&gt;0,J492&lt;=I492),J492,I492)*(L492-M492+N492))</f>
        <v>0</v>
      </c>
      <c r="P492" s="12"/>
      <c r="Q492" s="2"/>
      <c r="R492" s="2"/>
    </row>
    <row r="493" spans="1:18" ht="112.5">
      <c r="A493">
        <v>13</v>
      </c>
      <c r="B493">
        <v>8</v>
      </c>
      <c r="C493">
        <v>2021</v>
      </c>
      <c r="D493">
        <v>477</v>
      </c>
      <c r="G493" s="15">
        <v>477</v>
      </c>
      <c r="H493" s="20" t="s">
        <v>509</v>
      </c>
      <c r="I493" s="23">
        <v>30</v>
      </c>
      <c r="J493" s="23" t="s">
        <v>25</v>
      </c>
      <c r="K493" s="15"/>
      <c r="L493" s="7"/>
      <c r="M493" s="2"/>
      <c r="N493" s="2"/>
      <c r="O493" s="29">
        <f>(IF(AND(J493&gt;0,J493&lt;=I493),J493,I493)*(L493-M493+N493))</f>
        <v>0</v>
      </c>
      <c r="P493" s="12"/>
      <c r="Q493" s="2"/>
      <c r="R493" s="2"/>
    </row>
    <row r="494" spans="1:18" ht="112.5">
      <c r="A494">
        <v>13</v>
      </c>
      <c r="B494">
        <v>8</v>
      </c>
      <c r="C494">
        <v>2021</v>
      </c>
      <c r="D494">
        <v>478</v>
      </c>
      <c r="G494" s="15">
        <v>478</v>
      </c>
      <c r="H494" s="20" t="s">
        <v>510</v>
      </c>
      <c r="I494" s="23">
        <v>1500</v>
      </c>
      <c r="J494" s="23" t="s">
        <v>25</v>
      </c>
      <c r="K494" s="15"/>
      <c r="L494" s="7"/>
      <c r="M494" s="2"/>
      <c r="N494" s="2"/>
      <c r="O494" s="29">
        <f>(IF(AND(J494&gt;0,J494&lt;=I494),J494,I494)*(L494-M494+N494))</f>
        <v>0</v>
      </c>
      <c r="P494" s="12"/>
      <c r="Q494" s="2"/>
      <c r="R494" s="2"/>
    </row>
    <row r="495" spans="1:18" ht="168.75">
      <c r="A495">
        <v>13</v>
      </c>
      <c r="B495">
        <v>8</v>
      </c>
      <c r="C495">
        <v>2021</v>
      </c>
      <c r="D495">
        <v>479</v>
      </c>
      <c r="G495" s="15">
        <v>479</v>
      </c>
      <c r="H495" s="20" t="s">
        <v>511</v>
      </c>
      <c r="I495" s="23">
        <v>10</v>
      </c>
      <c r="J495" s="23" t="s">
        <v>25</v>
      </c>
      <c r="K495" s="15"/>
      <c r="L495" s="7"/>
      <c r="M495" s="2"/>
      <c r="N495" s="2"/>
      <c r="O495" s="29">
        <f>(IF(AND(J495&gt;0,J495&lt;=I495),J495,I495)*(L495-M495+N495))</f>
        <v>0</v>
      </c>
      <c r="P495" s="12"/>
      <c r="Q495" s="2"/>
      <c r="R495" s="2"/>
    </row>
    <row r="496" spans="1:18" ht="168.75">
      <c r="A496">
        <v>13</v>
      </c>
      <c r="B496">
        <v>8</v>
      </c>
      <c r="C496">
        <v>2021</v>
      </c>
      <c r="D496">
        <v>480</v>
      </c>
      <c r="G496" s="15">
        <v>480</v>
      </c>
      <c r="H496" s="20" t="s">
        <v>512</v>
      </c>
      <c r="I496" s="23">
        <v>15</v>
      </c>
      <c r="J496" s="23" t="s">
        <v>25</v>
      </c>
      <c r="K496" s="15"/>
      <c r="L496" s="7"/>
      <c r="M496" s="2"/>
      <c r="N496" s="2"/>
      <c r="O496" s="29">
        <f>(IF(AND(J496&gt;0,J496&lt;=I496),J496,I496)*(L496-M496+N496))</f>
        <v>0</v>
      </c>
      <c r="P496" s="12"/>
      <c r="Q496" s="2"/>
      <c r="R496" s="2"/>
    </row>
    <row r="497" spans="1:18" ht="168.75">
      <c r="A497">
        <v>13</v>
      </c>
      <c r="B497">
        <v>8</v>
      </c>
      <c r="C497">
        <v>2021</v>
      </c>
      <c r="D497">
        <v>481</v>
      </c>
      <c r="G497" s="15">
        <v>481</v>
      </c>
      <c r="H497" s="20" t="s">
        <v>513</v>
      </c>
      <c r="I497" s="23">
        <v>10</v>
      </c>
      <c r="J497" s="23" t="s">
        <v>25</v>
      </c>
      <c r="K497" s="15"/>
      <c r="L497" s="7"/>
      <c r="M497" s="2"/>
      <c r="N497" s="2"/>
      <c r="O497" s="29">
        <f>(IF(AND(J497&gt;0,J497&lt;=I497),J497,I497)*(L497-M497+N497))</f>
        <v>0</v>
      </c>
      <c r="P497" s="12"/>
      <c r="Q497" s="2"/>
      <c r="R497" s="2"/>
    </row>
    <row r="498" spans="1:18" ht="146.25">
      <c r="A498">
        <v>13</v>
      </c>
      <c r="B498">
        <v>8</v>
      </c>
      <c r="C498">
        <v>2021</v>
      </c>
      <c r="D498">
        <v>482</v>
      </c>
      <c r="G498" s="15">
        <v>482</v>
      </c>
      <c r="H498" s="20" t="s">
        <v>514</v>
      </c>
      <c r="I498" s="23">
        <v>150</v>
      </c>
      <c r="J498" s="23" t="s">
        <v>25</v>
      </c>
      <c r="K498" s="15"/>
      <c r="L498" s="7"/>
      <c r="M498" s="2"/>
      <c r="N498" s="2"/>
      <c r="O498" s="29">
        <f>(IF(AND(J498&gt;0,J498&lt;=I498),J498,I498)*(L498-M498+N498))</f>
        <v>0</v>
      </c>
      <c r="P498" s="12"/>
      <c r="Q498" s="2"/>
      <c r="R498" s="2"/>
    </row>
    <row r="499" spans="1:18" ht="146.25">
      <c r="A499">
        <v>13</v>
      </c>
      <c r="B499">
        <v>8</v>
      </c>
      <c r="C499">
        <v>2021</v>
      </c>
      <c r="D499">
        <v>483</v>
      </c>
      <c r="G499" s="15">
        <v>483</v>
      </c>
      <c r="H499" s="20" t="s">
        <v>515</v>
      </c>
      <c r="I499" s="23">
        <v>450</v>
      </c>
      <c r="J499" s="23" t="s">
        <v>25</v>
      </c>
      <c r="K499" s="15"/>
      <c r="L499" s="7"/>
      <c r="M499" s="2"/>
      <c r="N499" s="2"/>
      <c r="O499" s="29">
        <f>(IF(AND(J499&gt;0,J499&lt;=I499),J499,I499)*(L499-M499+N499))</f>
        <v>0</v>
      </c>
      <c r="P499" s="12"/>
      <c r="Q499" s="2"/>
      <c r="R499" s="2"/>
    </row>
    <row r="500" spans="1:18" ht="146.25">
      <c r="A500">
        <v>13</v>
      </c>
      <c r="B500">
        <v>8</v>
      </c>
      <c r="C500">
        <v>2021</v>
      </c>
      <c r="D500">
        <v>484</v>
      </c>
      <c r="G500" s="15">
        <v>484</v>
      </c>
      <c r="H500" s="20" t="s">
        <v>516</v>
      </c>
      <c r="I500" s="23">
        <v>450</v>
      </c>
      <c r="J500" s="23" t="s">
        <v>25</v>
      </c>
      <c r="K500" s="15"/>
      <c r="L500" s="7"/>
      <c r="M500" s="2"/>
      <c r="N500" s="2"/>
      <c r="O500" s="29">
        <f>(IF(AND(J500&gt;0,J500&lt;=I500),J500,I500)*(L500-M500+N500))</f>
        <v>0</v>
      </c>
      <c r="P500" s="12"/>
      <c r="Q500" s="2"/>
      <c r="R500" s="2"/>
    </row>
    <row r="501" spans="1:18" ht="146.25">
      <c r="A501">
        <v>13</v>
      </c>
      <c r="B501">
        <v>8</v>
      </c>
      <c r="C501">
        <v>2021</v>
      </c>
      <c r="D501">
        <v>485</v>
      </c>
      <c r="G501" s="15">
        <v>485</v>
      </c>
      <c r="H501" s="20" t="s">
        <v>517</v>
      </c>
      <c r="I501" s="23">
        <v>130</v>
      </c>
      <c r="J501" s="23" t="s">
        <v>25</v>
      </c>
      <c r="K501" s="15"/>
      <c r="L501" s="7"/>
      <c r="M501" s="2"/>
      <c r="N501" s="2"/>
      <c r="O501" s="29">
        <f>(IF(AND(J501&gt;0,J501&lt;=I501),J501,I501)*(L501-M501+N501))</f>
        <v>0</v>
      </c>
      <c r="P501" s="12"/>
      <c r="Q501" s="2"/>
      <c r="R501" s="2"/>
    </row>
    <row r="502" spans="1:18" ht="146.25">
      <c r="A502">
        <v>13</v>
      </c>
      <c r="B502">
        <v>8</v>
      </c>
      <c r="C502">
        <v>2021</v>
      </c>
      <c r="D502">
        <v>486</v>
      </c>
      <c r="G502" s="15">
        <v>486</v>
      </c>
      <c r="H502" s="20" t="s">
        <v>518</v>
      </c>
      <c r="I502" s="23">
        <v>150</v>
      </c>
      <c r="J502" s="23" t="s">
        <v>25</v>
      </c>
      <c r="K502" s="15"/>
      <c r="L502" s="7"/>
      <c r="M502" s="2"/>
      <c r="N502" s="2"/>
      <c r="O502" s="29">
        <f>(IF(AND(J502&gt;0,J502&lt;=I502),J502,I502)*(L502-M502+N502))</f>
        <v>0</v>
      </c>
      <c r="P502" s="12"/>
      <c r="Q502" s="2"/>
      <c r="R502" s="2"/>
    </row>
    <row r="503" spans="1:18" ht="146.25">
      <c r="A503">
        <v>13</v>
      </c>
      <c r="B503">
        <v>8</v>
      </c>
      <c r="C503">
        <v>2021</v>
      </c>
      <c r="D503">
        <v>487</v>
      </c>
      <c r="G503" s="15">
        <v>487</v>
      </c>
      <c r="H503" s="20" t="s">
        <v>519</v>
      </c>
      <c r="I503" s="23">
        <v>150</v>
      </c>
      <c r="J503" s="23" t="s">
        <v>25</v>
      </c>
      <c r="K503" s="15"/>
      <c r="L503" s="7"/>
      <c r="M503" s="2"/>
      <c r="N503" s="2"/>
      <c r="O503" s="29">
        <f>(IF(AND(J503&gt;0,J503&lt;=I503),J503,I503)*(L503-M503+N503))</f>
        <v>0</v>
      </c>
      <c r="P503" s="12"/>
      <c r="Q503" s="2"/>
      <c r="R503" s="2"/>
    </row>
    <row r="504" spans="1:18" ht="146.25">
      <c r="A504">
        <v>13</v>
      </c>
      <c r="B504">
        <v>8</v>
      </c>
      <c r="C504">
        <v>2021</v>
      </c>
      <c r="D504">
        <v>488</v>
      </c>
      <c r="G504" s="15">
        <v>488</v>
      </c>
      <c r="H504" s="20" t="s">
        <v>520</v>
      </c>
      <c r="I504" s="23">
        <v>370</v>
      </c>
      <c r="J504" s="23" t="s">
        <v>25</v>
      </c>
      <c r="K504" s="15"/>
      <c r="L504" s="7"/>
      <c r="M504" s="2"/>
      <c r="N504" s="2"/>
      <c r="O504" s="29">
        <f>(IF(AND(J504&gt;0,J504&lt;=I504),J504,I504)*(L504-M504+N504))</f>
        <v>0</v>
      </c>
      <c r="P504" s="12"/>
      <c r="Q504" s="2"/>
      <c r="R504" s="2"/>
    </row>
    <row r="505" spans="1:18" ht="146.25">
      <c r="A505">
        <v>13</v>
      </c>
      <c r="B505">
        <v>8</v>
      </c>
      <c r="C505">
        <v>2021</v>
      </c>
      <c r="D505">
        <v>489</v>
      </c>
      <c r="G505" s="15">
        <v>489</v>
      </c>
      <c r="H505" s="20" t="s">
        <v>521</v>
      </c>
      <c r="I505" s="23">
        <v>500</v>
      </c>
      <c r="J505" s="23" t="s">
        <v>25</v>
      </c>
      <c r="K505" s="15"/>
      <c r="L505" s="7"/>
      <c r="M505" s="2"/>
      <c r="N505" s="2"/>
      <c r="O505" s="29">
        <f>(IF(AND(J505&gt;0,J505&lt;=I505),J505,I505)*(L505-M505+N505))</f>
        <v>0</v>
      </c>
      <c r="P505" s="12"/>
      <c r="Q505" s="2"/>
      <c r="R505" s="2"/>
    </row>
    <row r="506" spans="1:18" ht="146.25">
      <c r="A506">
        <v>13</v>
      </c>
      <c r="B506">
        <v>8</v>
      </c>
      <c r="C506">
        <v>2021</v>
      </c>
      <c r="D506">
        <v>490</v>
      </c>
      <c r="G506" s="15">
        <v>490</v>
      </c>
      <c r="H506" s="20" t="s">
        <v>522</v>
      </c>
      <c r="I506" s="23">
        <v>300</v>
      </c>
      <c r="J506" s="23" t="s">
        <v>25</v>
      </c>
      <c r="K506" s="15"/>
      <c r="L506" s="7"/>
      <c r="M506" s="2"/>
      <c r="N506" s="2"/>
      <c r="O506" s="29">
        <f>(IF(AND(J506&gt;0,J506&lt;=I506),J506,I506)*(L506-M506+N506))</f>
        <v>0</v>
      </c>
      <c r="P506" s="12"/>
      <c r="Q506" s="2"/>
      <c r="R506" s="2"/>
    </row>
    <row r="507" spans="1:18" ht="146.25">
      <c r="A507">
        <v>13</v>
      </c>
      <c r="B507">
        <v>8</v>
      </c>
      <c r="C507">
        <v>2021</v>
      </c>
      <c r="D507">
        <v>491</v>
      </c>
      <c r="G507" s="15">
        <v>491</v>
      </c>
      <c r="H507" s="20" t="s">
        <v>523</v>
      </c>
      <c r="I507" s="23">
        <v>180</v>
      </c>
      <c r="J507" s="23" t="s">
        <v>25</v>
      </c>
      <c r="K507" s="15"/>
      <c r="L507" s="7"/>
      <c r="M507" s="2"/>
      <c r="N507" s="2"/>
      <c r="O507" s="29">
        <f>(IF(AND(J507&gt;0,J507&lt;=I507),J507,I507)*(L507-M507+N507))</f>
        <v>0</v>
      </c>
      <c r="P507" s="12"/>
      <c r="Q507" s="2"/>
      <c r="R507" s="2"/>
    </row>
    <row r="508" spans="1:18" ht="146.25">
      <c r="A508">
        <v>13</v>
      </c>
      <c r="B508">
        <v>8</v>
      </c>
      <c r="C508">
        <v>2021</v>
      </c>
      <c r="D508">
        <v>492</v>
      </c>
      <c r="G508" s="15">
        <v>492</v>
      </c>
      <c r="H508" s="20" t="s">
        <v>524</v>
      </c>
      <c r="I508" s="23">
        <v>120</v>
      </c>
      <c r="J508" s="23" t="s">
        <v>25</v>
      </c>
      <c r="K508" s="15"/>
      <c r="L508" s="7"/>
      <c r="M508" s="2"/>
      <c r="N508" s="2"/>
      <c r="O508" s="29">
        <f>(IF(AND(J508&gt;0,J508&lt;=I508),J508,I508)*(L508-M508+N508))</f>
        <v>0</v>
      </c>
      <c r="P508" s="12"/>
      <c r="Q508" s="2"/>
      <c r="R508" s="2"/>
    </row>
    <row r="509" spans="1:18" ht="101.25">
      <c r="A509">
        <v>13</v>
      </c>
      <c r="B509">
        <v>8</v>
      </c>
      <c r="C509">
        <v>2021</v>
      </c>
      <c r="D509">
        <v>493</v>
      </c>
      <c r="G509" s="15">
        <v>493</v>
      </c>
      <c r="H509" s="20" t="s">
        <v>525</v>
      </c>
      <c r="I509" s="23">
        <v>20</v>
      </c>
      <c r="J509" s="23" t="s">
        <v>25</v>
      </c>
      <c r="K509" s="15"/>
      <c r="L509" s="7"/>
      <c r="M509" s="2"/>
      <c r="N509" s="2"/>
      <c r="O509" s="29">
        <f>(IF(AND(J509&gt;0,J509&lt;=I509),J509,I509)*(L509-M509+N509))</f>
        <v>0</v>
      </c>
      <c r="P509" s="12"/>
      <c r="Q509" s="2"/>
      <c r="R509" s="2"/>
    </row>
    <row r="510" spans="1:18" ht="112.5">
      <c r="A510">
        <v>13</v>
      </c>
      <c r="B510">
        <v>8</v>
      </c>
      <c r="C510">
        <v>2021</v>
      </c>
      <c r="D510">
        <v>494</v>
      </c>
      <c r="G510" s="15">
        <v>494</v>
      </c>
      <c r="H510" s="20" t="s">
        <v>526</v>
      </c>
      <c r="I510" s="23">
        <v>50</v>
      </c>
      <c r="J510" s="23" t="s">
        <v>25</v>
      </c>
      <c r="K510" s="15"/>
      <c r="L510" s="7"/>
      <c r="M510" s="2"/>
      <c r="N510" s="2"/>
      <c r="O510" s="29">
        <f>(IF(AND(J510&gt;0,J510&lt;=I510),J510,I510)*(L510-M510+N510))</f>
        <v>0</v>
      </c>
      <c r="P510" s="12"/>
      <c r="Q510" s="2"/>
      <c r="R510" s="2"/>
    </row>
    <row r="511" spans="1:18" ht="101.25">
      <c r="A511">
        <v>13</v>
      </c>
      <c r="B511">
        <v>8</v>
      </c>
      <c r="C511">
        <v>2021</v>
      </c>
      <c r="D511">
        <v>495</v>
      </c>
      <c r="G511" s="15">
        <v>495</v>
      </c>
      <c r="H511" s="20" t="s">
        <v>527</v>
      </c>
      <c r="I511" s="23">
        <v>80</v>
      </c>
      <c r="J511" s="23" t="s">
        <v>25</v>
      </c>
      <c r="K511" s="15"/>
      <c r="L511" s="7"/>
      <c r="M511" s="2"/>
      <c r="N511" s="2"/>
      <c r="O511" s="29">
        <f>(IF(AND(J511&gt;0,J511&lt;=I511),J511,I511)*(L511-M511+N511))</f>
        <v>0</v>
      </c>
      <c r="P511" s="12"/>
      <c r="Q511" s="2"/>
      <c r="R511" s="2"/>
    </row>
    <row r="512" spans="1:18" ht="101.25">
      <c r="A512">
        <v>13</v>
      </c>
      <c r="B512">
        <v>8</v>
      </c>
      <c r="C512">
        <v>2021</v>
      </c>
      <c r="D512">
        <v>496</v>
      </c>
      <c r="G512" s="15">
        <v>496</v>
      </c>
      <c r="H512" s="20" t="s">
        <v>528</v>
      </c>
      <c r="I512" s="23">
        <v>50</v>
      </c>
      <c r="J512" s="23" t="s">
        <v>25</v>
      </c>
      <c r="K512" s="15"/>
      <c r="L512" s="7"/>
      <c r="M512" s="2"/>
      <c r="N512" s="2"/>
      <c r="O512" s="29">
        <f>(IF(AND(J512&gt;0,J512&lt;=I512),J512,I512)*(L512-M512+N512))</f>
        <v>0</v>
      </c>
      <c r="P512" s="12"/>
      <c r="Q512" s="2"/>
      <c r="R512" s="2"/>
    </row>
    <row r="513" spans="1:18" ht="101.25">
      <c r="A513">
        <v>13</v>
      </c>
      <c r="B513">
        <v>8</v>
      </c>
      <c r="C513">
        <v>2021</v>
      </c>
      <c r="D513">
        <v>497</v>
      </c>
      <c r="G513" s="15">
        <v>497</v>
      </c>
      <c r="H513" s="20" t="s">
        <v>529</v>
      </c>
      <c r="I513" s="23">
        <v>50</v>
      </c>
      <c r="J513" s="23" t="s">
        <v>25</v>
      </c>
      <c r="K513" s="15"/>
      <c r="L513" s="7"/>
      <c r="M513" s="2"/>
      <c r="N513" s="2"/>
      <c r="O513" s="29">
        <f>(IF(AND(J513&gt;0,J513&lt;=I513),J513,I513)*(L513-M513+N513))</f>
        <v>0</v>
      </c>
      <c r="P513" s="12"/>
      <c r="Q513" s="2"/>
      <c r="R513" s="2"/>
    </row>
    <row r="514" spans="1:18" ht="101.25">
      <c r="A514">
        <v>13</v>
      </c>
      <c r="B514">
        <v>8</v>
      </c>
      <c r="C514">
        <v>2021</v>
      </c>
      <c r="D514">
        <v>498</v>
      </c>
      <c r="G514" s="15">
        <v>498</v>
      </c>
      <c r="H514" s="20" t="s">
        <v>530</v>
      </c>
      <c r="I514" s="23">
        <v>50</v>
      </c>
      <c r="J514" s="23" t="s">
        <v>25</v>
      </c>
      <c r="K514" s="15"/>
      <c r="L514" s="7"/>
      <c r="M514" s="2"/>
      <c r="N514" s="2"/>
      <c r="O514" s="29">
        <f>(IF(AND(J514&gt;0,J514&lt;=I514),J514,I514)*(L514-M514+N514))</f>
        <v>0</v>
      </c>
      <c r="P514" s="12"/>
      <c r="Q514" s="2"/>
      <c r="R514" s="2"/>
    </row>
    <row r="515" spans="1:18" ht="101.25">
      <c r="A515">
        <v>13</v>
      </c>
      <c r="B515">
        <v>8</v>
      </c>
      <c r="C515">
        <v>2021</v>
      </c>
      <c r="D515">
        <v>499</v>
      </c>
      <c r="G515" s="15">
        <v>499</v>
      </c>
      <c r="H515" s="20" t="s">
        <v>531</v>
      </c>
      <c r="I515" s="23">
        <v>50</v>
      </c>
      <c r="J515" s="23" t="s">
        <v>25</v>
      </c>
      <c r="K515" s="15"/>
      <c r="L515" s="7"/>
      <c r="M515" s="2"/>
      <c r="N515" s="2"/>
      <c r="O515" s="29">
        <f>(IF(AND(J515&gt;0,J515&lt;=I515),J515,I515)*(L515-M515+N515))</f>
        <v>0</v>
      </c>
      <c r="P515" s="12"/>
      <c r="Q515" s="2"/>
      <c r="R515" s="2"/>
    </row>
    <row r="516" spans="1:18" ht="101.25">
      <c r="A516">
        <v>13</v>
      </c>
      <c r="B516">
        <v>8</v>
      </c>
      <c r="C516">
        <v>2021</v>
      </c>
      <c r="D516">
        <v>500</v>
      </c>
      <c r="G516" s="15">
        <v>500</v>
      </c>
      <c r="H516" s="20" t="s">
        <v>532</v>
      </c>
      <c r="I516" s="23">
        <v>50</v>
      </c>
      <c r="J516" s="23" t="s">
        <v>25</v>
      </c>
      <c r="K516" s="15"/>
      <c r="L516" s="7"/>
      <c r="M516" s="2"/>
      <c r="N516" s="2"/>
      <c r="O516" s="29">
        <f>(IF(AND(J516&gt;0,J516&lt;=I516),J516,I516)*(L516-M516+N516))</f>
        <v>0</v>
      </c>
      <c r="P516" s="12"/>
      <c r="Q516" s="2"/>
      <c r="R516" s="2"/>
    </row>
    <row r="517" spans="1:18" ht="78.75">
      <c r="A517">
        <v>13</v>
      </c>
      <c r="B517">
        <v>8</v>
      </c>
      <c r="C517">
        <v>2021</v>
      </c>
      <c r="D517">
        <v>501</v>
      </c>
      <c r="G517" s="15">
        <v>501</v>
      </c>
      <c r="H517" s="20" t="s">
        <v>533</v>
      </c>
      <c r="I517" s="23">
        <v>10</v>
      </c>
      <c r="J517" s="23" t="s">
        <v>25</v>
      </c>
      <c r="K517" s="15"/>
      <c r="L517" s="7"/>
      <c r="M517" s="2"/>
      <c r="N517" s="2"/>
      <c r="O517" s="29">
        <f>(IF(AND(J517&gt;0,J517&lt;=I517),J517,I517)*(L517-M517+N517))</f>
        <v>0</v>
      </c>
      <c r="P517" s="12"/>
      <c r="Q517" s="2"/>
      <c r="R517" s="2"/>
    </row>
    <row r="518" spans="1:18" ht="78.75">
      <c r="A518">
        <v>13</v>
      </c>
      <c r="B518">
        <v>8</v>
      </c>
      <c r="C518">
        <v>2021</v>
      </c>
      <c r="D518">
        <v>502</v>
      </c>
      <c r="G518" s="15">
        <v>502</v>
      </c>
      <c r="H518" s="20" t="s">
        <v>534</v>
      </c>
      <c r="I518" s="23">
        <v>10</v>
      </c>
      <c r="J518" s="23" t="s">
        <v>25</v>
      </c>
      <c r="K518" s="15"/>
      <c r="L518" s="7"/>
      <c r="M518" s="2"/>
      <c r="N518" s="2"/>
      <c r="O518" s="29">
        <f>(IF(AND(J518&gt;0,J518&lt;=I518),J518,I518)*(L518-M518+N518))</f>
        <v>0</v>
      </c>
      <c r="P518" s="12"/>
      <c r="Q518" s="2"/>
      <c r="R518" s="2"/>
    </row>
    <row r="519" spans="1:18" ht="90">
      <c r="A519">
        <v>13</v>
      </c>
      <c r="B519">
        <v>8</v>
      </c>
      <c r="C519">
        <v>2021</v>
      </c>
      <c r="D519">
        <v>503</v>
      </c>
      <c r="G519" s="15">
        <v>503</v>
      </c>
      <c r="H519" s="20" t="s">
        <v>535</v>
      </c>
      <c r="I519" s="23">
        <v>10</v>
      </c>
      <c r="J519" s="23" t="s">
        <v>25</v>
      </c>
      <c r="K519" s="15"/>
      <c r="L519" s="7"/>
      <c r="M519" s="2"/>
      <c r="N519" s="2"/>
      <c r="O519" s="29">
        <f>(IF(AND(J519&gt;0,J519&lt;=I519),J519,I519)*(L519-M519+N519))</f>
        <v>0</v>
      </c>
      <c r="P519" s="12"/>
      <c r="Q519" s="2"/>
      <c r="R519" s="2"/>
    </row>
    <row r="520" spans="1:18" ht="90">
      <c r="A520">
        <v>13</v>
      </c>
      <c r="B520">
        <v>8</v>
      </c>
      <c r="C520">
        <v>2021</v>
      </c>
      <c r="D520">
        <v>504</v>
      </c>
      <c r="G520" s="15">
        <v>504</v>
      </c>
      <c r="H520" s="20" t="s">
        <v>536</v>
      </c>
      <c r="I520" s="23">
        <v>260</v>
      </c>
      <c r="J520" s="23" t="s">
        <v>25</v>
      </c>
      <c r="K520" s="15"/>
      <c r="L520" s="7"/>
      <c r="M520" s="2"/>
      <c r="N520" s="2"/>
      <c r="O520" s="29">
        <f>(IF(AND(J520&gt;0,J520&lt;=I520),J520,I520)*(L520-M520+N520))</f>
        <v>0</v>
      </c>
      <c r="P520" s="12"/>
      <c r="Q520" s="2"/>
      <c r="R520" s="2"/>
    </row>
    <row r="521" spans="1:18" ht="101.25">
      <c r="A521">
        <v>13</v>
      </c>
      <c r="B521">
        <v>8</v>
      </c>
      <c r="C521">
        <v>2021</v>
      </c>
      <c r="D521">
        <v>505</v>
      </c>
      <c r="G521" s="15">
        <v>505</v>
      </c>
      <c r="H521" s="20" t="s">
        <v>537</v>
      </c>
      <c r="I521" s="23">
        <v>400</v>
      </c>
      <c r="J521" s="23" t="s">
        <v>25</v>
      </c>
      <c r="K521" s="15"/>
      <c r="L521" s="7"/>
      <c r="M521" s="2"/>
      <c r="N521" s="2"/>
      <c r="O521" s="29">
        <f>(IF(AND(J521&gt;0,J521&lt;=I521),J521,I521)*(L521-M521+N521))</f>
        <v>0</v>
      </c>
      <c r="P521" s="12"/>
      <c r="Q521" s="2"/>
      <c r="R521" s="2"/>
    </row>
    <row r="522" spans="1:18" ht="90">
      <c r="A522">
        <v>13</v>
      </c>
      <c r="B522">
        <v>8</v>
      </c>
      <c r="C522">
        <v>2021</v>
      </c>
      <c r="D522">
        <v>506</v>
      </c>
      <c r="G522" s="15">
        <v>506</v>
      </c>
      <c r="H522" s="20" t="s">
        <v>538</v>
      </c>
      <c r="I522" s="23">
        <v>500</v>
      </c>
      <c r="J522" s="23" t="s">
        <v>25</v>
      </c>
      <c r="K522" s="15"/>
      <c r="L522" s="7"/>
      <c r="M522" s="2"/>
      <c r="N522" s="2"/>
      <c r="O522" s="29">
        <f>(IF(AND(J522&gt;0,J522&lt;=I522),J522,I522)*(L522-M522+N522))</f>
        <v>0</v>
      </c>
      <c r="P522" s="12"/>
      <c r="Q522" s="2"/>
      <c r="R522" s="2"/>
    </row>
    <row r="523" spans="1:18" ht="90">
      <c r="A523">
        <v>13</v>
      </c>
      <c r="B523">
        <v>8</v>
      </c>
      <c r="C523">
        <v>2021</v>
      </c>
      <c r="D523">
        <v>507</v>
      </c>
      <c r="G523" s="15">
        <v>507</v>
      </c>
      <c r="H523" s="20" t="s">
        <v>539</v>
      </c>
      <c r="I523" s="23">
        <v>630</v>
      </c>
      <c r="J523" s="23" t="s">
        <v>25</v>
      </c>
      <c r="K523" s="15"/>
      <c r="L523" s="7"/>
      <c r="M523" s="2"/>
      <c r="N523" s="2"/>
      <c r="O523" s="29">
        <f>(IF(AND(J523&gt;0,J523&lt;=I523),J523,I523)*(L523-M523+N523))</f>
        <v>0</v>
      </c>
      <c r="P523" s="12"/>
      <c r="Q523" s="2"/>
      <c r="R523" s="2"/>
    </row>
    <row r="524" spans="1:18" ht="90">
      <c r="A524">
        <v>13</v>
      </c>
      <c r="B524">
        <v>8</v>
      </c>
      <c r="C524">
        <v>2021</v>
      </c>
      <c r="D524">
        <v>508</v>
      </c>
      <c r="G524" s="15">
        <v>508</v>
      </c>
      <c r="H524" s="20" t="s">
        <v>540</v>
      </c>
      <c r="I524" s="23">
        <v>400</v>
      </c>
      <c r="J524" s="23" t="s">
        <v>25</v>
      </c>
      <c r="K524" s="15"/>
      <c r="L524" s="7"/>
      <c r="M524" s="2"/>
      <c r="N524" s="2"/>
      <c r="O524" s="29">
        <f>(IF(AND(J524&gt;0,J524&lt;=I524),J524,I524)*(L524-M524+N524))</f>
        <v>0</v>
      </c>
      <c r="P524" s="12"/>
      <c r="Q524" s="2"/>
      <c r="R524" s="2"/>
    </row>
    <row r="525" spans="1:18" ht="90">
      <c r="A525">
        <v>13</v>
      </c>
      <c r="B525">
        <v>8</v>
      </c>
      <c r="C525">
        <v>2021</v>
      </c>
      <c r="D525">
        <v>509</v>
      </c>
      <c r="G525" s="15">
        <v>509</v>
      </c>
      <c r="H525" s="20" t="s">
        <v>541</v>
      </c>
      <c r="I525" s="23">
        <v>150</v>
      </c>
      <c r="J525" s="23" t="s">
        <v>25</v>
      </c>
      <c r="K525" s="15"/>
      <c r="L525" s="7"/>
      <c r="M525" s="2"/>
      <c r="N525" s="2"/>
      <c r="O525" s="29">
        <f>(IF(AND(J525&gt;0,J525&lt;=I525),J525,I525)*(L525-M525+N525))</f>
        <v>0</v>
      </c>
      <c r="P525" s="12"/>
      <c r="Q525" s="2"/>
      <c r="R525" s="2"/>
    </row>
    <row r="526" spans="1:18" ht="90">
      <c r="A526">
        <v>13</v>
      </c>
      <c r="B526">
        <v>8</v>
      </c>
      <c r="C526">
        <v>2021</v>
      </c>
      <c r="D526">
        <v>510</v>
      </c>
      <c r="G526" s="15">
        <v>510</v>
      </c>
      <c r="H526" s="20" t="s">
        <v>542</v>
      </c>
      <c r="I526" s="23">
        <v>100</v>
      </c>
      <c r="J526" s="23" t="s">
        <v>25</v>
      </c>
      <c r="K526" s="15"/>
      <c r="L526" s="7"/>
      <c r="M526" s="2"/>
      <c r="N526" s="2"/>
      <c r="O526" s="29">
        <f>(IF(AND(J526&gt;0,J526&lt;=I526),J526,I526)*(L526-M526+N526))</f>
        <v>0</v>
      </c>
      <c r="P526" s="12"/>
      <c r="Q526" s="2"/>
      <c r="R526" s="2"/>
    </row>
    <row r="527" spans="1:18" ht="90">
      <c r="A527">
        <v>13</v>
      </c>
      <c r="B527">
        <v>8</v>
      </c>
      <c r="C527">
        <v>2021</v>
      </c>
      <c r="D527">
        <v>511</v>
      </c>
      <c r="G527" s="15">
        <v>511</v>
      </c>
      <c r="H527" s="20" t="s">
        <v>543</v>
      </c>
      <c r="I527" s="23">
        <v>100</v>
      </c>
      <c r="J527" s="23" t="s">
        <v>25</v>
      </c>
      <c r="K527" s="15"/>
      <c r="L527" s="7"/>
      <c r="M527" s="2"/>
      <c r="N527" s="2"/>
      <c r="O527" s="29">
        <f>(IF(AND(J527&gt;0,J527&lt;=I527),J527,I527)*(L527-M527+N527))</f>
        <v>0</v>
      </c>
      <c r="P527" s="12"/>
      <c r="Q527" s="2"/>
      <c r="R527" s="2"/>
    </row>
    <row r="528" spans="1:18" ht="78.75">
      <c r="A528">
        <v>13</v>
      </c>
      <c r="B528">
        <v>8</v>
      </c>
      <c r="C528">
        <v>2021</v>
      </c>
      <c r="D528">
        <v>512</v>
      </c>
      <c r="G528" s="15">
        <v>512</v>
      </c>
      <c r="H528" s="20" t="s">
        <v>544</v>
      </c>
      <c r="I528" s="23">
        <v>7000</v>
      </c>
      <c r="J528" s="23" t="s">
        <v>25</v>
      </c>
      <c r="K528" s="15"/>
      <c r="L528" s="7"/>
      <c r="M528" s="2"/>
      <c r="N528" s="2"/>
      <c r="O528" s="29">
        <f>(IF(AND(J528&gt;0,J528&lt;=I528),J528,I528)*(L528-M528+N528))</f>
        <v>0</v>
      </c>
      <c r="P528" s="12"/>
      <c r="Q528" s="2"/>
      <c r="R528" s="2"/>
    </row>
    <row r="529" spans="1:18" ht="112.5">
      <c r="A529">
        <v>13</v>
      </c>
      <c r="B529">
        <v>8</v>
      </c>
      <c r="C529">
        <v>2021</v>
      </c>
      <c r="D529">
        <v>513</v>
      </c>
      <c r="G529" s="15">
        <v>513</v>
      </c>
      <c r="H529" s="20" t="s">
        <v>545</v>
      </c>
      <c r="I529" s="23">
        <v>14</v>
      </c>
      <c r="J529" s="23" t="s">
        <v>546</v>
      </c>
      <c r="K529" s="15"/>
      <c r="L529" s="7"/>
      <c r="M529" s="2"/>
      <c r="N529" s="2"/>
      <c r="O529" s="29">
        <f>(IF(AND(J529&gt;0,J529&lt;=I529),J529,I529)*(L529-M529+N529))</f>
        <v>0</v>
      </c>
      <c r="P529" s="12"/>
      <c r="Q529" s="2"/>
      <c r="R529" s="2"/>
    </row>
    <row r="530" spans="1:18" ht="112.5">
      <c r="A530">
        <v>13</v>
      </c>
      <c r="B530">
        <v>8</v>
      </c>
      <c r="C530">
        <v>2021</v>
      </c>
      <c r="D530">
        <v>514</v>
      </c>
      <c r="G530" s="15">
        <v>514</v>
      </c>
      <c r="H530" s="20" t="s">
        <v>547</v>
      </c>
      <c r="I530" s="23">
        <v>17</v>
      </c>
      <c r="J530" s="23" t="s">
        <v>546</v>
      </c>
      <c r="K530" s="15"/>
      <c r="L530" s="7"/>
      <c r="M530" s="2"/>
      <c r="N530" s="2"/>
      <c r="O530" s="29">
        <f>(IF(AND(J530&gt;0,J530&lt;=I530),J530,I530)*(L530-M530+N530))</f>
        <v>0</v>
      </c>
      <c r="P530" s="12"/>
      <c r="Q530" s="2"/>
      <c r="R530" s="2"/>
    </row>
    <row r="531" spans="1:18" ht="33.75">
      <c r="A531">
        <v>13</v>
      </c>
      <c r="B531">
        <v>8</v>
      </c>
      <c r="C531">
        <v>2021</v>
      </c>
      <c r="D531">
        <v>515</v>
      </c>
      <c r="G531" s="15">
        <v>515</v>
      </c>
      <c r="H531" s="20" t="s">
        <v>548</v>
      </c>
      <c r="I531" s="23">
        <v>2000</v>
      </c>
      <c r="J531" s="23" t="s">
        <v>25</v>
      </c>
      <c r="K531" s="15"/>
      <c r="L531" s="7"/>
      <c r="M531" s="2"/>
      <c r="N531" s="2"/>
      <c r="O531" s="29">
        <f>(IF(AND(J531&gt;0,J531&lt;=I531),J531,I531)*(L531-M531+N531))</f>
        <v>0</v>
      </c>
      <c r="P531" s="12"/>
      <c r="Q531" s="2"/>
      <c r="R531" s="2"/>
    </row>
    <row r="532" spans="1:18" ht="56.25">
      <c r="A532">
        <v>13</v>
      </c>
      <c r="B532">
        <v>8</v>
      </c>
      <c r="C532">
        <v>2021</v>
      </c>
      <c r="D532">
        <v>516</v>
      </c>
      <c r="G532" s="15">
        <v>516</v>
      </c>
      <c r="H532" s="20" t="s">
        <v>549</v>
      </c>
      <c r="I532" s="23">
        <v>60000</v>
      </c>
      <c r="J532" s="23" t="s">
        <v>25</v>
      </c>
      <c r="K532" s="15"/>
      <c r="L532" s="7"/>
      <c r="M532" s="2"/>
      <c r="N532" s="2"/>
      <c r="O532" s="29">
        <f>(IF(AND(J532&gt;0,J532&lt;=I532),J532,I532)*(L532-M532+N532))</f>
        <v>0</v>
      </c>
      <c r="P532" s="12"/>
      <c r="Q532" s="2"/>
      <c r="R532" s="2"/>
    </row>
    <row r="533" spans="1:18" ht="90">
      <c r="A533">
        <v>13</v>
      </c>
      <c r="B533">
        <v>8</v>
      </c>
      <c r="C533">
        <v>2021</v>
      </c>
      <c r="D533">
        <v>517</v>
      </c>
      <c r="G533" s="15">
        <v>517</v>
      </c>
      <c r="H533" s="20" t="s">
        <v>550</v>
      </c>
      <c r="I533" s="23">
        <v>50</v>
      </c>
      <c r="J533" s="23" t="s">
        <v>25</v>
      </c>
      <c r="K533" s="15"/>
      <c r="L533" s="7"/>
      <c r="M533" s="2"/>
      <c r="N533" s="2"/>
      <c r="O533" s="29">
        <f>(IF(AND(J533&gt;0,J533&lt;=I533),J533,I533)*(L533-M533+N533))</f>
        <v>0</v>
      </c>
      <c r="P533" s="12"/>
      <c r="Q533" s="2"/>
      <c r="R533" s="2"/>
    </row>
    <row r="534" spans="1:18" ht="101.25">
      <c r="A534">
        <v>13</v>
      </c>
      <c r="B534">
        <v>8</v>
      </c>
      <c r="C534">
        <v>2021</v>
      </c>
      <c r="D534">
        <v>518</v>
      </c>
      <c r="G534" s="15">
        <v>518</v>
      </c>
      <c r="H534" s="20" t="s">
        <v>551</v>
      </c>
      <c r="I534" s="23">
        <v>50</v>
      </c>
      <c r="J534" s="23" t="s">
        <v>25</v>
      </c>
      <c r="K534" s="15"/>
      <c r="L534" s="7"/>
      <c r="M534" s="2"/>
      <c r="N534" s="2"/>
      <c r="O534" s="29">
        <f>(IF(AND(J534&gt;0,J534&lt;=I534),J534,I534)*(L534-M534+N534))</f>
        <v>0</v>
      </c>
      <c r="P534" s="12"/>
      <c r="Q534" s="2"/>
      <c r="R534" s="2"/>
    </row>
    <row r="535" spans="1:18" ht="56.25">
      <c r="A535">
        <v>13</v>
      </c>
      <c r="B535">
        <v>8</v>
      </c>
      <c r="C535">
        <v>2021</v>
      </c>
      <c r="D535">
        <v>519</v>
      </c>
      <c r="G535" s="15">
        <v>519</v>
      </c>
      <c r="H535" s="20" t="s">
        <v>552</v>
      </c>
      <c r="I535" s="23">
        <v>70</v>
      </c>
      <c r="J535" s="23" t="s">
        <v>25</v>
      </c>
      <c r="K535" s="15"/>
      <c r="L535" s="7"/>
      <c r="M535" s="2"/>
      <c r="N535" s="2"/>
      <c r="O535" s="29">
        <f>(IF(AND(J535&gt;0,J535&lt;=I535),J535,I535)*(L535-M535+N535))</f>
        <v>0</v>
      </c>
      <c r="P535" s="12"/>
      <c r="Q535" s="2"/>
      <c r="R535" s="2"/>
    </row>
    <row r="536" spans="1:18" ht="78.75">
      <c r="A536">
        <v>13</v>
      </c>
      <c r="B536">
        <v>8</v>
      </c>
      <c r="C536">
        <v>2021</v>
      </c>
      <c r="D536">
        <v>520</v>
      </c>
      <c r="G536" s="15">
        <v>520</v>
      </c>
      <c r="H536" s="20" t="s">
        <v>553</v>
      </c>
      <c r="I536" s="23">
        <v>12</v>
      </c>
      <c r="J536" s="23" t="s">
        <v>25</v>
      </c>
      <c r="K536" s="15"/>
      <c r="L536" s="7"/>
      <c r="M536" s="2"/>
      <c r="N536" s="2"/>
      <c r="O536" s="29">
        <f>(IF(AND(J536&gt;0,J536&lt;=I536),J536,I536)*(L536-M536+N536))</f>
        <v>0</v>
      </c>
      <c r="P536" s="12"/>
      <c r="Q536" s="2"/>
      <c r="R536" s="2"/>
    </row>
    <row r="537" spans="1:18" ht="78.75">
      <c r="A537">
        <v>13</v>
      </c>
      <c r="B537">
        <v>8</v>
      </c>
      <c r="C537">
        <v>2021</v>
      </c>
      <c r="D537">
        <v>521</v>
      </c>
      <c r="G537" s="15">
        <v>521</v>
      </c>
      <c r="H537" s="20" t="s">
        <v>554</v>
      </c>
      <c r="I537" s="23">
        <v>600</v>
      </c>
      <c r="J537" s="23" t="s">
        <v>25</v>
      </c>
      <c r="K537" s="15"/>
      <c r="L537" s="7"/>
      <c r="M537" s="2"/>
      <c r="N537" s="2"/>
      <c r="O537" s="29">
        <f>(IF(AND(J537&gt;0,J537&lt;=I537),J537,I537)*(L537-M537+N537))</f>
        <v>0</v>
      </c>
      <c r="P537" s="12"/>
      <c r="Q537" s="2"/>
      <c r="R537" s="2"/>
    </row>
    <row r="538" spans="1:18" ht="157.5">
      <c r="A538">
        <v>13</v>
      </c>
      <c r="B538">
        <v>8</v>
      </c>
      <c r="C538">
        <v>2021</v>
      </c>
      <c r="D538">
        <v>522</v>
      </c>
      <c r="G538" s="15">
        <v>522</v>
      </c>
      <c r="H538" s="20" t="s">
        <v>555</v>
      </c>
      <c r="I538" s="23">
        <v>30</v>
      </c>
      <c r="J538" s="23" t="s">
        <v>25</v>
      </c>
      <c r="K538" s="15"/>
      <c r="L538" s="7"/>
      <c r="M538" s="2"/>
      <c r="N538" s="2"/>
      <c r="O538" s="29">
        <f>(IF(AND(J538&gt;0,J538&lt;=I538),J538,I538)*(L538-M538+N538))</f>
        <v>0</v>
      </c>
      <c r="P538" s="12"/>
      <c r="Q538" s="2"/>
      <c r="R538" s="2"/>
    </row>
    <row r="539" spans="1:18" ht="123.75">
      <c r="A539">
        <v>13</v>
      </c>
      <c r="B539">
        <v>8</v>
      </c>
      <c r="C539">
        <v>2021</v>
      </c>
      <c r="D539">
        <v>523</v>
      </c>
      <c r="G539" s="15">
        <v>523</v>
      </c>
      <c r="H539" s="20" t="s">
        <v>556</v>
      </c>
      <c r="I539" s="23">
        <v>1000</v>
      </c>
      <c r="J539" s="23" t="s">
        <v>25</v>
      </c>
      <c r="K539" s="15"/>
      <c r="L539" s="7"/>
      <c r="M539" s="2"/>
      <c r="N539" s="2"/>
      <c r="O539" s="29">
        <f>(IF(AND(J539&gt;0,J539&lt;=I539),J539,I539)*(L539-M539+N539))</f>
        <v>0</v>
      </c>
      <c r="P539" s="12"/>
      <c r="Q539" s="2"/>
      <c r="R539" s="2"/>
    </row>
    <row r="540" spans="1:18" ht="258.75">
      <c r="A540">
        <v>13</v>
      </c>
      <c r="B540">
        <v>8</v>
      </c>
      <c r="C540">
        <v>2021</v>
      </c>
      <c r="D540">
        <v>524</v>
      </c>
      <c r="G540" s="15">
        <v>524</v>
      </c>
      <c r="H540" s="20" t="s">
        <v>557</v>
      </c>
      <c r="I540" s="23">
        <v>150000</v>
      </c>
      <c r="J540" s="23" t="s">
        <v>25</v>
      </c>
      <c r="K540" s="15"/>
      <c r="L540" s="7"/>
      <c r="M540" s="2"/>
      <c r="N540" s="2"/>
      <c r="O540" s="29">
        <f>(IF(AND(J540&gt;0,J540&lt;=I540),J540,I540)*(L540-M540+N540))</f>
        <v>0</v>
      </c>
      <c r="P540" s="12"/>
      <c r="Q540" s="2"/>
      <c r="R540" s="2"/>
    </row>
    <row r="541" spans="1:18" ht="168.75">
      <c r="A541">
        <v>13</v>
      </c>
      <c r="B541">
        <v>8</v>
      </c>
      <c r="C541">
        <v>2021</v>
      </c>
      <c r="D541">
        <v>525</v>
      </c>
      <c r="G541" s="15">
        <v>525</v>
      </c>
      <c r="H541" s="20" t="s">
        <v>558</v>
      </c>
      <c r="I541" s="23">
        <v>7500</v>
      </c>
      <c r="J541" s="23" t="s">
        <v>25</v>
      </c>
      <c r="K541" s="15"/>
      <c r="L541" s="7"/>
      <c r="M541" s="2"/>
      <c r="N541" s="2"/>
      <c r="O541" s="29">
        <f>(IF(AND(J541&gt;0,J541&lt;=I541),J541,I541)*(L541-M541+N541))</f>
        <v>0</v>
      </c>
      <c r="P541" s="12"/>
      <c r="Q541" s="2"/>
      <c r="R541" s="2"/>
    </row>
    <row r="542" spans="1:18" ht="123.75">
      <c r="A542">
        <v>13</v>
      </c>
      <c r="B542">
        <v>8</v>
      </c>
      <c r="C542">
        <v>2021</v>
      </c>
      <c r="D542">
        <v>526</v>
      </c>
      <c r="G542" s="15">
        <v>526</v>
      </c>
      <c r="H542" s="20" t="s">
        <v>559</v>
      </c>
      <c r="I542" s="23">
        <v>80</v>
      </c>
      <c r="J542" s="23" t="s">
        <v>25</v>
      </c>
      <c r="K542" s="15"/>
      <c r="L542" s="7"/>
      <c r="M542" s="2"/>
      <c r="N542" s="2"/>
      <c r="O542" s="29">
        <f>(IF(AND(J542&gt;0,J542&lt;=I542),J542,I542)*(L542-M542+N542))</f>
        <v>0</v>
      </c>
      <c r="P542" s="12"/>
      <c r="Q542" s="2"/>
      <c r="R542" s="2"/>
    </row>
    <row r="543" spans="1:18" ht="33.75">
      <c r="A543">
        <v>13</v>
      </c>
      <c r="B543">
        <v>8</v>
      </c>
      <c r="C543">
        <v>2021</v>
      </c>
      <c r="D543">
        <v>527</v>
      </c>
      <c r="G543" s="15">
        <v>527</v>
      </c>
      <c r="H543" s="20" t="s">
        <v>560</v>
      </c>
      <c r="I543" s="23">
        <v>3000</v>
      </c>
      <c r="J543" s="23" t="s">
        <v>88</v>
      </c>
      <c r="K543" s="15"/>
      <c r="L543" s="7"/>
      <c r="M543" s="2"/>
      <c r="N543" s="2"/>
      <c r="O543" s="29">
        <f>(IF(AND(J543&gt;0,J543&lt;=I543),J543,I543)*(L543-M543+N543))</f>
        <v>0</v>
      </c>
      <c r="P543" s="12"/>
      <c r="Q543" s="2"/>
      <c r="R543" s="2"/>
    </row>
    <row r="544" spans="1:18" ht="67.5">
      <c r="A544">
        <v>13</v>
      </c>
      <c r="B544">
        <v>8</v>
      </c>
      <c r="C544">
        <v>2021</v>
      </c>
      <c r="D544">
        <v>528</v>
      </c>
      <c r="G544" s="15">
        <v>528</v>
      </c>
      <c r="H544" s="20" t="s">
        <v>561</v>
      </c>
      <c r="I544" s="23">
        <v>1800</v>
      </c>
      <c r="J544" s="23" t="s">
        <v>254</v>
      </c>
      <c r="K544" s="15"/>
      <c r="L544" s="7"/>
      <c r="M544" s="2"/>
      <c r="N544" s="2"/>
      <c r="O544" s="29">
        <f>(IF(AND(J544&gt;0,J544&lt;=I544),J544,I544)*(L544-M544+N544))</f>
        <v>0</v>
      </c>
      <c r="P544" s="12"/>
      <c r="Q544" s="2"/>
      <c r="R544" s="2"/>
    </row>
    <row r="545" spans="1:18" ht="67.5">
      <c r="A545">
        <v>13</v>
      </c>
      <c r="B545">
        <v>8</v>
      </c>
      <c r="C545">
        <v>2021</v>
      </c>
      <c r="D545">
        <v>529</v>
      </c>
      <c r="G545" s="15">
        <v>529</v>
      </c>
      <c r="H545" s="20" t="s">
        <v>562</v>
      </c>
      <c r="I545" s="23">
        <v>450</v>
      </c>
      <c r="J545" s="23" t="s">
        <v>25</v>
      </c>
      <c r="K545" s="15"/>
      <c r="L545" s="7"/>
      <c r="M545" s="2"/>
      <c r="N545" s="2"/>
      <c r="O545" s="29">
        <f>(IF(AND(J545&gt;0,J545&lt;=I545),J545,I545)*(L545-M545+N545))</f>
        <v>0</v>
      </c>
      <c r="P545" s="12"/>
      <c r="Q545" s="2"/>
      <c r="R545" s="2"/>
    </row>
    <row r="546" spans="7:18" ht="15">
      <c r="G546" s="15"/>
      <c r="H546" s="20"/>
      <c r="I546" s="23"/>
      <c r="J546" s="23"/>
      <c r="K546" s="15"/>
      <c r="L546" s="7"/>
      <c r="M546" s="2"/>
      <c r="N546" s="2"/>
      <c r="O546" s="9"/>
      <c r="P546" s="12"/>
      <c r="Q546" s="2"/>
      <c r="R546" s="2"/>
    </row>
    <row r="547" spans="8:15" ht="15">
      <c r="H547" s="16"/>
      <c r="L547" s="31" t="s">
        <v>563</v>
      </c>
      <c r="N547" s="32"/>
      <c r="O547" s="33">
        <f>SUM(O10:O545)</f>
        <v>0</v>
      </c>
    </row>
    <row r="548" ht="15.75" thickBot="1">
      <c r="H548" s="16"/>
    </row>
    <row r="549" spans="8:16" ht="15">
      <c r="H549" s="16"/>
      <c r="N549" s="38"/>
      <c r="O549" s="41"/>
      <c r="P549" s="42" t="s">
        <v>568</v>
      </c>
    </row>
    <row r="550" spans="8:16" ht="15">
      <c r="H550" s="16" t="s">
        <v>564</v>
      </c>
      <c r="I550" s="36"/>
      <c r="N550" s="38"/>
      <c r="O550" s="40"/>
      <c r="P550" s="39"/>
    </row>
    <row r="551" spans="8:16" ht="15">
      <c r="H551" s="16" t="s">
        <v>565</v>
      </c>
      <c r="I551" s="36"/>
      <c r="N551" s="38"/>
      <c r="O551" s="40"/>
      <c r="P551" s="39"/>
    </row>
    <row r="552" spans="8:16" ht="15">
      <c r="H552" s="16" t="s">
        <v>566</v>
      </c>
      <c r="I552" s="4"/>
      <c r="N552" s="38"/>
      <c r="O552" s="40"/>
      <c r="P552" s="39"/>
    </row>
    <row r="553" spans="8:16" ht="15">
      <c r="H553" s="16" t="s">
        <v>567</v>
      </c>
      <c r="I553" s="36"/>
      <c r="N553" s="38"/>
      <c r="O553" s="40"/>
      <c r="P553" s="39"/>
    </row>
    <row r="554" spans="8:16" ht="15">
      <c r="H554" s="16"/>
      <c r="I554" s="37"/>
      <c r="N554" s="38"/>
      <c r="O554" s="40"/>
      <c r="P554" s="39"/>
    </row>
    <row r="555" spans="8:16" ht="15">
      <c r="H555" s="16"/>
      <c r="I555" s="4"/>
      <c r="N555" s="38"/>
      <c r="O555" s="40"/>
      <c r="P555" s="39"/>
    </row>
    <row r="556" spans="8:16" ht="15">
      <c r="H556" s="16"/>
      <c r="I556" s="4"/>
      <c r="N556" s="38"/>
      <c r="O556" s="40"/>
      <c r="P556" s="39"/>
    </row>
    <row r="557" spans="14:16" ht="15">
      <c r="N557" s="38"/>
      <c r="O557" s="40"/>
      <c r="P557" s="39"/>
    </row>
    <row r="558" spans="14:16" ht="15.75" thickBot="1">
      <c r="N558" s="38"/>
      <c r="O558" s="43"/>
      <c r="P558" s="44" t="s">
        <v>569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2021-02-02T12:41:00Z</dcterms:created>
  <dcterms:modified xsi:type="dcterms:W3CDTF">2021-02-02T12:41:12Z</dcterms:modified>
  <cp:category/>
  <cp:version/>
  <cp:contentType/>
  <cp:contentStatus/>
</cp:coreProperties>
</file>