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20055" windowHeight="10500" activeTab="0"/>
  </bookViews>
  <sheets>
    <sheet name="Plan1" sheetId="1" r:id="rId1"/>
  </sheets>
  <definedNames/>
  <calcPr fullCalcOnLoad="1"/>
</workbook>
</file>

<file path=xl/sharedStrings.xml><?xml version="1.0" encoding="utf-8"?>
<sst xmlns="http://schemas.openxmlformats.org/spreadsheetml/2006/main" count="194" uniqueCount="116">
  <si>
    <t>CONS INT DE SAUDE VALE RIBEIRA E LIT SUL
CNPJ: 57.740.490/0001-80</t>
  </si>
  <si>
    <t>PP</t>
  </si>
  <si>
    <t>DIGITAÇÃO ELETRÔNICA DA PROPOSTA</t>
  </si>
  <si>
    <t>PREGÃO PRESENCIAL</t>
  </si>
  <si>
    <t>SEQUENCIA: 14</t>
  </si>
  <si>
    <t>Data Abertura: 20/04/2022 Hrs: 09:00</t>
  </si>
  <si>
    <t>Local Entrega: CONSAUDE H.R.L.B \  H.R.I, RUA DOS EXPEDICIONÁRIOS, 140</t>
  </si>
  <si>
    <t>Observação: RP DE GÊNEROS ALIMENTÍCIOS ESTOCÁVEIS DESTINADO Á SEÇÃO DE NUTRIÇÃO E DIETÉTICA PARA UM PERÍODO DE 12(DOZE) MESES.</t>
  </si>
  <si>
    <t>NOME / RAZÃO SOCIAL</t>
  </si>
  <si>
    <t>CPF/CNPJ</t>
  </si>
  <si>
    <t>cd_Modalidade</t>
  </si>
  <si>
    <t>cd_Sequencia</t>
  </si>
  <si>
    <t>cd_Exercicio</t>
  </si>
  <si>
    <t>cd_Item</t>
  </si>
  <si>
    <t>ITEM</t>
  </si>
  <si>
    <t>PRODUTO</t>
  </si>
  <si>
    <t>QDE. REQUIS.</t>
  </si>
  <si>
    <t>UNIDADE</t>
  </si>
  <si>
    <t>VL. UNITÁRIO</t>
  </si>
  <si>
    <t>VL. TOTAL</t>
  </si>
  <si>
    <t>MARCA</t>
  </si>
  <si>
    <t>cd_Complemento</t>
  </si>
  <si>
    <t>ACHOCOLATADO EM PO - ACHOCOLATADO EM PO, ALIMENTO ACHOCOLATADO EM PO, SOLUVEL, OBTIDO PELA MISTURA DE CACAU EM PO, LEITE EM PO E/OU SORO, EXTRATO DE MALTE, ACUCAR E SAL, CONSTITUÍDO DE PO FINO E HOMOGENEO, ISENTO DE SOJA OU FARINHA, SUJIDADES E MATERIAIS ESTRANHOS, ADMITINDO TEOR DE UMIDADE MAXIMA DE 3% EM PESO, ACONDICIONADO EM SACO PLASTICO ATOXICO DE 500 A 1.000G; SUAS CONDICOES DEVERAO ESTAR DE ACORDO COM A NTA Nº 82 (DECRETO Nº 12.486, DE 20/10/78).</t>
  </si>
  <si>
    <t>KG</t>
  </si>
  <si>
    <t>ACHOCOLATADO EM PO DIET - ACHOCOLATADO EM PO DIET, SEM ADICAO DE SACAROSE, ACONDICIONADO EM EMBALAGEM PROPRIA CONTENDO ATE 300G E SUAS CONDICOES DEVERAO ESTAR DE ACORDO COM A NTA Nº 33 (DECRETO Nº 12.486, DE 20/10/78).</t>
  </si>
  <si>
    <t>ACUCAR REFINADO - ACUCAR REFINADO, OBTIDO DA CANA DE ACUCAR, COM ASPECTO, COR E CHEIRO PROPRIOS E SABOR DOCE, COM TEOR DE SACAROSE MINIMO DE 98,5%, ADMITINDO - SE UMIDADE MAXIMA DE 3%, SEM FERMENTACAO, ISENTO DE SUJIDADES, PARASITAS,MATERIAIS TERROSOS E DETRITOS ANIMAIS E VEGETAIS, ACONDICIONADO EM SACO PLASTICO DE POLIETILENO ATOXICO, VEDADO, COM CAPACIDADE PARA 1KG;  SUAS CONDICOES DEVERAO ESTAR DE ACORDO COM NTA  Nº 82 (DECRETO Nº 12.286, DE 20/10/78)</t>
  </si>
  <si>
    <t>ADOCANTE DIETETICO EM PO -SACHE - SUCRALOSE, ACESULFAME DE POTASSIO, LACTOSE, ANTIUMECTANTE E OUTROS INGREDIENTES PERMITIDOS; SACHE INDIVIDUAL, PESANDO NO MINIMO 0,6 GRAMAS CADA., EMBALAGEM SECUNDARIA CAIXA DE PAPELAO REFORCADA; COM VALIDADE MÍNIMA DE 28 MESES NA DATA DA ENTREGA; E SUAS CONDICOES DEVERAO ESTER DE ACORDO COM A RDC 12/1, RDC 259/02, RDC 360/03, RDC 271/05 E ALTERACOES POSTERIORES; PRODUTO SUJEITO A VERIFICACAO NO ATO DA ENTREGA AOS PROCEDIMENTOS ADM. DETERMINADOS PELA ANVISA.</t>
  </si>
  <si>
    <t>GR</t>
  </si>
  <si>
    <t>ADOCANTE DIETETICO LIQUIDO - LIQUIDO, CONTENDO EDULCORANTES ARTIFICIAIS, COMO A SACARINA, CICLAMATO OU ACESULFANTE-K. EMBALAGEM DE 100ML.</t>
  </si>
  <si>
    <t>ML</t>
  </si>
  <si>
    <t>AGUA DE COCO - NATURAL, PASTEURIZADA, ISOTONICA, NAO ALCOOLICA, NAO FERMENTADA EM EMBALAGENS TETRA PAK DE 200ML.</t>
  </si>
  <si>
    <t>L</t>
  </si>
  <si>
    <t>AMEIXA PRETA SECA - DE PRIMEIRA QUALIDADE,OBTIDA DE FRUTO MADURO, ISENTA DE SUJIDADES OU MATERIAIS ESTRANHOS, SEM CAROCO, EMBALADA EM SACO DE POLIETILENO ATOXICO E REFORCADO CONTENDO DE 500G A 1KG.</t>
  </si>
  <si>
    <t>AMIDO DE MILHO - PRODUTO AMILACEO EXTRAÍDO DO MILHO, EM PO FINO, BRANCO, COM ODOR E SABOR PROPRIOS, APRESENTANDO UMIDADE MAXIMA DE 14% P.P., FABRICACAO COM MATERIAS PRIMAS SAS E LIMPAS, ISENTO DE SUJIDADE, PARASITAS, MATERIAIS TERROSOS, FERMENTACAO OU RANCO, ACONDICIONADO EM SACO DE PAPEL IMPERMEAVEL REEMBALADO EM CAIXA DE PAPEL CARTAO, OU ACONDICIONADO EM SACO PLASTICO DE POLIETILENO ATOXICO, VEDADO, PESANDO 250 A 1.000 G; SUAS CONDICOES DEVERAO ESTAR DE ACORDO COM A NTA Nº 37 (DECRETO Nº 12.486, DE 20/10/78).</t>
  </si>
  <si>
    <t>ARROZ INTEGRAL- SUBGRUPO ARROZ INTEGRAL- LONGO FINO-  TIPO I - ARROZ; INTEGRAL; GRUPO BENEFICIADO, SUBGRUPO ARROZ INTEGRAL, CLASSE LONGO FINO, TIPO 1; GRAOS INTEIROS; COM TEOR DE UMIDADE RECOMENDADA DE14%, OBEDECENDO AOS LIMITES MAXIMOS DE TOLERANCIA DE IMPUREZAS; MATERIAS ESTRANHAS, GRAOS MOFADOS, ARDIDOS E ENEGRECIDOS PARA ESTE SUBGRUPO; ISENTO DE INSETOS, CARUNCHOS, GORGULHOS E OUTRAS PRAGAS; EMBALAGEM PRIMARIA SACO PLASTICO ATOXICO, HERMETICAMENTE FECHADO, COM VALIDADE MINIMA DE 08 MESES NA DATA DA ENTREGA; E SUAS CONDICOES DEVERAO ESTAR DE ACORDO COM A INSTRUCAO NORMATIVA 06/09 DO MAPA, RDC 14/14,RDC 259/02 E RDC 360/03 E SUAS ALTERACOES POSTERIORES; PRODUTO SUJEITO A VERIFICACAO NO ATO DA ENTREGA AOS PROCED. ADMIN. DETERMINADOS PELO MAPA E ANVISA.</t>
  </si>
  <si>
    <t>ARROZ POLIDO, AGULHA, LONGO, FINO, TIPO 1 - CONSTITUIDO DE GRAOS INTEIROS, COM TEOR DE UMIDADE MAXIMA DE 15%, ISENTO DE SUJIDADE E MATERIAIS ESTRANHOS, ACONDICIONADO EM SACO PLASTICO TRANSPARENTE E ATOXICO DE 5KG; SUAS CONDICOES DEVERAO ESTAR DE ACORDO COM A PORTARIA M.A. Nº269, DE 17/11/88.</t>
  </si>
  <si>
    <t>AVEIA EM FLOCOS - INTEGRAL - ISENTO DE SUJIDADE, PARASITAS, LARVAS E MATERIAIS ESTRANHOS, ADMITINDO UMIDADE MAXIMA DE 15% P.P. ACONDICIONADO EM EMBALAGEM APROPRIADA CONTENDO 250 G, SUAS CONDICOES DEVERAO ESTAR DE ACORDO COM A NTA N.º 33 (DECRETO N.º 12.486, DE 20/10/78)</t>
  </si>
  <si>
    <t>BISCOITO C/SAL TIPO CREAM CRACKER - CONSTITUIDO DE FARINHA DE TRIGO, AMIDO, FECULAS, ACUCAR, E OUTROS INGREDIENTES PERMITIDOS, ADMITINDO UMIDADE MAXIMA DE 14% P.P., ISENTO DE CORANTES E OUTROS MATERIAIS ESTRANHOS, ACONDICIONADA EM SACO DE POLIETILENO, TRANSPARENTE E ATOXICO CONTENDO DE 400 A 800G, E EMBALADA EM CAIXA DE PAPELAO REFORCADA E LACRADA; SUAS CONDICOES DEVERAO ESTAR DE ACORDO COM A NTA Nº 48 (DECRETO Nº 12.486, DE 20/10/78).</t>
  </si>
  <si>
    <t>BISCOITO C/SAL, INTEGRAL - CONSTITUIDO DE FARINHA DE TRIGO INTEGRAL E FARINHA DE TRIGO REFINADA, AMIDO, FECULAS, ACUCAR E OUTROS INGREDIENTESPERMITIDOS, ADMITINDO UMIDADE MAXIMA DE 14% P.P., ISENTO DE CORANTES, SUJIDADES, PARASITAS E OUTROS MATERIAIS ESTRANHOS, ACONDICIONADA EM SACO DE POLIETILENO, TRANSPARENTE E ATOXICO CONTENDO DE 400 A 800G E EMBALADA EM CAIXA DE PAPELAO REFORCADA E LACRADA; SUAS CONDICOES DEVERAO ESTAR DE ACORDO COM A NTA Nº 48 (DECRETO Nº 12.486 DE 20/10/78).</t>
  </si>
  <si>
    <t>BISCOITO DOCE TIPO MAISENA - CONSTITUIDO DE FARINHA DE TRIGO, AMIDO, FECULAS, ACUCAR, E OUTROS INGREDIENTES PERMITIDOS; ADMITINDO UMIDADE MAXIMA DE 14% P.P., ISENTO DE CORANTES, SUJIDADE, PARASITAS E OUTROS MATERIAIS ESTRANHOS, ACONDICIONADA EM SACO DE POLIETILENO, TRANSPARENTE E ATOXICO CONTENDO DE 400 A 800G E EMBALADA EM CAIXA DE PAPELAO REFORCADA E LACRADA; SUAS CONDICOES DEVERAO ESTAR DE ACORDO COM A NTA Nº 48 (DECRETO Nº 12.486, DE 20/10/78).</t>
  </si>
  <si>
    <t>BISCOITO TIPO AGUA, SEM SAL - CONSTITUÍDO DE FARINHA DE TRIGO, AMIDO, FECULAS, ACUCAR E OUTROS INGREDIENTES PERMITIDOS, SEM ACRESCIMO DE SAL, ADMITINDO UMIDADE MAXIMA DE 14% PP, ISENTO DE CORANTES, SUJIDADE, PARASITAS E OUTROS MATERIAIS ESTRANHOS, ACONDICIONADA EM SACO DE POLIETILENO, TRANSPARENTE E ATOXICO CONTENDO DE 200 A 400G E REEMBALADA EM CAIXA DE PAPELAO REFORCADA E LACRADA; SUAS CONDICOES DEVERAO ESTAR DE ACORDO COM A NTA Nº 48 (DECRETO Nº 12.486, DE 20/10/78).</t>
  </si>
  <si>
    <t>CAFE TORRADO E MOIDO - TORRACAO FORTE OU EXTRA FORTE, PROCEDENTE DE ESPECIMES VEGETAIS, GENUINOS, SAOS E LIMPOS, EM PO HOMOGENEO, FINO COM SABOR E CHEIRO PROPRIOS, ISENTO DE SUBSTANCIAS ESTRANHAS, COM UMIDADE ATE 6% P.P. E NO MAXIMO, 1% DE IMPUREZAS, ACONDICIONADO EM SACO ALUMINIZADO, ATOXICO, FECHAMENTO A VACUO OU TIPO ALMOFADA CONTENDO 500G, SUAS CONDICOES DEVERAO ESTAR DE ACORDO COM A NTA Nº 44 (DECRETO Nº 12.486, DE 20/10/78). MARCAS DE REFERENCIA: MELITTA, PILAO, TRES CORACOES OU SIMILARES.</t>
  </si>
  <si>
    <t>CANELA EM PO - FINO, HOMOGENEO; OBTIDA DA CASCA DE ESPECIMES VEGETAIS GENUINOS, SAOS E LIMPOS, DE COLORACAO PARDO AMARELADA OU MARROM ESCURO, COM CHEIRO AROMATICO E SABOR CARACTERISTICO, ISENTA DE MATERIAIS ESTRANHOS A SUA ESPECIME; ACONDICIONADA EM SACO PLASTICO TRANSPARENTE,ATOXICO, RESISTENTE E HERMETICAMENTE VEDADO,  CONTENDO 10 A 50 G,  REEMBALADO EM CAIXA DE PAPELAO APROPRIADA; E SUAS CONDICOES DEVERAO ESTAR DE ACORDO COM A NTA Nº70 (DECRETO Nº 12.486, DE 20/10/78).</t>
  </si>
  <si>
    <t>CANELA EM RAMA - OBTIDA DA CASCA DE ESPECIMES VEGETAIS GENUINOS, SAOS E LIMPOS, DE COLORACAO PARDO AMARELA OU MARROM ESCURO, COM CHEIRO AROMATICO E SABOR CARACTERISTICO, ISENTA DE MATERIAIS ESTRANHOS A SUA ESPECIME; ACONDICIONADA EM SACO PLASTICO TRANSPARENTE,ATOXICO, RESISTENTE E HERMETICAMENTE VEDADO,  CONTENDO 10 A 50 G,  REEMBALADO EM CAIXA DE PAPELAO APROPRIADA; E SUAS CONDICOES DEVERAO ESTAR DE ACORDO COM A NTA Nº70 (DECRETO Nº 12.486, DE 20/10/78).</t>
  </si>
  <si>
    <t>CATCHUP - COMPOSTO A BASE DE POLPA E SUCO DE TOMATE, ADICIONADO DE ESPECIARIAS, SAL E ACUCAR, PODENDO CONTER OUTROS CONDIMENTOS, ADMITIDO, NO MINIMO 35% DE RESIDUOS SECOS, DE CONSISTENCIA CREMOSA, ODOR E SABOR CARACTERISTICOS, ISENTO DE SUJIDADE E SEUS INGREDIENTES DE PREPARO EM PERFEITO ESTADO DE CONSERVACAO, ACONDICIONADO EM RECEPIENTE APROPRIADO PESANDO DE 200G A 1 KG; SUAS CONDICOES DEVERAO ESTAR DE ACORDO COM A NTAº 70 (DECRETO Nº 12.486, DE 20/10/78).</t>
  </si>
  <si>
    <t>CHA DE ERVA CIDREIRA - CHA; ERVA CIDREIRA; CONSTITUIDO DE FRUTOS MADUROS INTEIROS; DE ESPECIMES VEGETAIS GENUINOS TOSTADOS E PARTIDOS; DE COR VERDE CINZA PARDACENTA; COM ASPECTO COR,CHEIRO E SABOR PROPRIOS; ISENTO DE SUJIDADES,PARASITAS E LARVAS; VALIDADE MINIMA DE 11 MESES A CONTAR DA ENTREGA, SACHE; EMBALADO CAIXA DE PAPEL CARTAO; E SUAS CONDICOES DEVERAO ESTAR DE ACORDO COM A RESOLUCAO RDC 277 DE SETEMBRO DE 2005 E SUAS ALTERACOES POSTERIORES; PRODUTO SUJEITO A VERIFICACAO NO ATO DA ENTREGA AOS PROCED. ADMINISTRATIVOS DETERMINADOS PELA ANVISA - APRESENTACAO EM SACHE</t>
  </si>
  <si>
    <t>CHA DE HORTELA,  EMBALAGEM SACHE. - CHA; DE HORTELA; COMPOSTO DE FOLHAS E RAMOS DE HORTELA (MENTHA PIPERITA); ISENTO DE SUJIDADES, FRAGMENTOS DE INSETOS E OUTROS MATERIAIS ESTRANHOS; EMBALAGEM PRIMARIA SACHE INDIVIDUAL; EMBALAGEM SECUNDARIA CAIXA DE PAPEL CARTAO; COM VALIDADE MINIMA DE 14 MESES NA DATA DA ENTREGA; E SUAS CONDICOES DEVERAO ESTAR DE ACORDO COM A RDC 12/01, RDC 259/02, RDC 267/05, RDC 277/05, RDC 14/14 E ALTERACOES POSTERIORES; PRODUTO SUJEITO A VERIFICACAO NO ATO DA ENTREGA AOS PROCEDIMENTOS ADM. DETERMINADOS PELA ANVISA.</t>
  </si>
  <si>
    <t>COCO RALADO SECO - COCO RALADO; PURO,PARCIALMENTE DESIDRATADO; PROCESSO TECNOLOGICO ADEQUADO; COM UMIDADE MAXIMA DE 4% P/P E LIPIDIOS ENTRE 35% A 60%; ISENTO DE IMPUREZAS,SUJIDADES E RANCO; COM VALIDADE MINIMA DE 10 MESES NA DATA DA ENTREGA EMBALAGEM APROPRIADA; CAIXA DE PAPELAO; E SUAS CONDICOES DEVERAO ESTAR DE ACORDO COM A RESOLUCAO 272 DE 22 DE SETEMBRO DE 2005 E SUAS ALTERACOES POSTERIORES; PRODUTO SUJEITO A VERIFICACAO NO ATO DA ENTREGA AOS PROCED. ADMINISTRATIVOS DETERMINADOS PELA ANVISA; EMBALAGEM 100GR</t>
  </si>
  <si>
    <t>COLORIFICO EM PO - COLORIFICO; EM PO FINO,HOMOGENEO; OBTIDO DE FRUTOS MADUROS DE ESPECIMES GENUINOS; GRAOS SAOS,LIMPOS,DESSECADOS E MOIDOS; DE COLORACAO VERMELHO INTENSO; COM ASPECTO COR,CHEIRO E SABOR PROPRIOS; ISENTO DE MATERIAIS ESTRANHOS A SUA ESPECIE; ACONDICIONADO EM SACO PLASTICO TRANSPARENTE,ATOXICO,RESISTENTE; VALIDADE MINIMA 07 MESES A CONTAR DA ENTREGA, HERMETICAMENTE VEDADO; EMBALADO EM CAIXA DE PAPELAO REFORCADO; E SUAS CONDICOES DEVERAO ESTAR DE ACORDO COM A NTA-70(DECRETO 12486,DE 20/10/78);</t>
  </si>
  <si>
    <t>COMPLEMENTO ALIMENTAR A BASE DE ARROZ PRE-COZIDO - COMPLEMENTO ALIMENTAR; PRODUTO A BASE DE ARROZ PRE COZIDO; ADICIONADO DE VITS E MINERAIS; EM PO; ACONDICIONADO EM EMBALAGEM HERMETICAMENTE FECHADA; EMBALADO EM MATERIAL Q. GARANTA INTEGRIDADE DO PRODUTO; E SUAS CONDICOES DEVERAO ESTAR DE ACORDO COM A NTA 83 DECRETO 12486 20/10/78;</t>
  </si>
  <si>
    <t>COMPLEMENTO ALIMENTAR A BASE DE MILHO - ADICIONADO DE VITAMINAS E MINERAIS, EM PO, ACONDICIONADO EM LATA APROPRIADA OU SACO DE POLIETILENO LEITOSO HERMETICAMENTE FECHADO, CAPACIDADE DE 250 A 500G, REEMBALADA EM CAIXA DE PAPELAO OU PAPEL CARTAO APROPRIADA; SUAS CONDICOES DEVERAO ESTAR DE ACORDO COM A NTA Nº 83 (DECRETO Nº 12.486, DE 20/10/78).</t>
  </si>
  <si>
    <t>COMPLEMENTO ALIMENTAR A BASE DE TRIGO, CEVADA E AVEIA - ADICIONADO DE VITAMINAS E MINERAIS, EM PO, ACONDICIONADO EM LATA APROPRIADA OU SACO DE POLIETILENO LEITOSO HERMETICAMENTE FECHADO, CAPACIDADE DE 250 A 500G, REEMBALADA EM CAIXA DE PAPELAO OU PAPEL CARTAO APROPRIADA; SUAS CONDICOES DEVERAO ESTAR DE ACORDO COM A NTA Nº 83 (DECRETO Nº 12.486, DE 20/10/78).</t>
  </si>
  <si>
    <t>CRAVO DA INDIA - CRAVO DA INDIA; OBTIDO DO BOTAO FLORAL DE ESPECIME GENUINA; DE COLORACAO PARDO ESCURA,CHEIRO E SABOR PROPRIOS; COM TEOR MAXIMO DE UMIDADE DE 16%; ISENTO DE DETRITOS DO PROPRIO PRODUTO, IMPUREZAS E OUTROS MATERIAIS ESTRANHOS; EMBALAGEM PRIMARIA SACO PLASTICO TRANSPARENTE,ATOXICO; COM VALIDADE MINIMA DE 10 MESES A CONTAR DA DATA DA ENTREGA; E SUAS CONDICOES DEVERAO ESTAR DE ACORDO COM A RESOLUCAO RDC 276/05, RDC 259/02, RDC 14/14 E SUAS ALTERACOES POSTERIORES; PRODUTO SUJEITO A VERIFICACAO NO ATO DA ENTREGA AOS PROCED. ADMINISTRATIVOS DETERMINADOS PELA ANVISA;</t>
  </si>
  <si>
    <t>CREME DE LEITE - OBTIDO PELO DESNATAMENTO DO LEITE INTEGRAL, COM PROCESSO TECNOLOGICO ADEQUADO, MINIMO DE 25% DE GORDURA, ACONDICIONADO EM LATA HERMETICAMENTE VEDADA OU CAIXA TETRA PAK CONTENDO DE 200 A 400G, SUAS CONDICOES DEVERAO ESTAR DE ACORDO COM O DECRETO M.A. Nº 2244/97.</t>
  </si>
  <si>
    <t>DOCE DE GOIABA DE CORTE - DOCE; DE CORTE; SABOR GOIABADA; COMPOSTO DE GOIABA, ACUCAR, PECTINA, ACIDULANTE E OUTROS INGREDIENTES PERMITIDOS; COM CONSISTENCIA FIRME PARA CORTE, COR AVERMELHADA, SABOR E ODOR CARACTERISTICOS; SEM SUJIDADES E MATERIAIS ESTRANHOS; EMBALAGEM PRIMARIA HERMETICAMENTE FECHADA E ATOXICA; EMBALAGEM SECUNDARIA CAIXA DE PAPELAO REFORCADO; COM VALIDADE DE 12 MESES NA DATA DE FABRICACAO E 10 MESES NA DATA DA ENTREGA; E SUAS CONDICOES DEVERAO ESTAR DE ACORDO COM A RESOLUCAO RDC 272/05, RDC 259/02, RDC 360/03 E RDC 14/14 E SUAS ALTERACOES POSTERIORES; PRODUTO SUJEITO A VERIFICACAO NO ATO DA ENTREGA AOS PROCEDIMENTOS ADM. DETERMINADOS PELA ANVISA;</t>
  </si>
  <si>
    <t>ERVA DOCE SECA - OBTIDA DE GRAOS MADUROS DE ESPECIE VEGETAL, GENUINOS, SAOS, LIMPOS E DESSECADOS, DE COLORACAO VERDE PARDACENTA COM CHEIRO AROMATICO E SABOR LEVEMENTE ADOCICADO; ISENTO DE MATERIAS ESTRANHAS A SUA ESPECIE,  ACONDICIONADA EM SACO PLASTICO TRANSPARENTE, ATOXICO, RESISTENTE E HERMETICAMENTE VEDADO, PESANDO DE 100 A 250G, REEMBALADA EM CAIXA DE PAPELAO APROPRIADA, REFORCADA E LACRADA; SUAS CONDICOES DEVERAO ESTAR DE ACORDO COM A NTA Nº 48 (DECRETO Nº 12.486, DE 20/10/78).</t>
  </si>
  <si>
    <t>ERVA MATE - BENEFICIADA, COMPOSTA DE FOLHAS DE ERVA-MATE TOSTADA PARA INFUSAO, EMBALADA INTERNAMENTE EM PAPEL IMPERMEAVEL E EXTERNAMENTE EM PAPEL CARTAO PESANDO 100 A 250G, DEVENDO CONSTAR NA EMBALAGEM EXTERNA DADOS DE IDENTIFICACAO , PROCEDENCIA E VALIDADE SUPERIOR A 12 MESES; SUAS CONDICOES DEVERAO ESTAR DE ACORDO COM A NTA Nº 41 (DECRETO Nº 12.486, DE 20/10/78).</t>
  </si>
  <si>
    <t>ERVILHA VERDE EM CONSERVA - SIMPLES, INTEIRA, IMERSA EM LÍQUIDO, DE TEXTURA APROPRIADA, TAMANHO UNIFORME E SEM DEFEITOS, ACONDICIONADA EM LATA HERMETICAMENTE VEDADA CONTENDO 2KG DE PESO LÍQUIDO (PESO DRENADO); SUAS CONDICOES DEVERAO ESTAR DE ACORDO COM A NTA Nº 31 (DECRETO Nº 12.486, DE 20/10/78).</t>
  </si>
  <si>
    <t>ESSENCIA  DE BAUNILHA - ESSENCIA ARTIFICIAL; DE BAUNILHA; EMBALAGEM PRIMARIA FRASCO PLASTICO, ATOXICO, HERMETICAMENTE FECHADO; COM VALIDADE MINIMA DE 20 MESES NA DATA DA ENTREGA; E SUAS CONDICOES DEVERAO ESTAR DE ACORDO COM A PORTARIA 540/97 (MS) E RDC 02/07 (ANVISA) E ALTERACOES POSTERIORES; PRODUTO SUJEITO A VERIFICACAO NO ATO DA ENTREGA AOS PROCEDIMENTOS ADM. DETERMINADOS PELA ANVISA;</t>
  </si>
  <si>
    <t>EXTRATO DE TOMATE - CONCENTRADO; PRODUTO RESULTANTE DA CONCENTRACAO DA POLPA DE TOMATE POR PROCESSO TECNOLOGICO; PREPARADO COM FRUTOS MADUROS SELECIONADOS, SEM PELES, SEMENTES OU CORANTES ARTIFICIAIS; ISENTO DE SUJIDADES E FERMENTACAO, SUJIDADE E OUTROS MATERIAIS ESTRANHOS, ACONDICIONADO EM LATAS RESISTENTES CONTENDO APROXIMADAMENTE 4 KG, OU SACHES HERMETICAMENTE VEDADOS CONTENDO 1KG; SUAS CONDICOES DEVERAO ESTAR DE ACORDO COM A NTA Nº 32 (DECRETO Nº 12.486 DE 20/10/78).</t>
  </si>
  <si>
    <t>FARINHA DE AVEIA INSTANTANEA - EM FLOCOS FINOS; ISENTA DE INSETOS, IMPUREZAS, MATERIAS E ODORES ESTRANHOS OU IMPROPRIOS; ADMITINDO UMIDADE MAXIMA DE 15% POR PESO; EMBALAGEM PRIMARIA CAIXA PAPEL CARTAO,COM VALIDADE MINIMA DE 10 MESES NA DATA DA ENTREGA; EMBALAGEM SECUNDARIA CAIXA DE PAPELAO REFORCADO; E SUAS CONDICOES DEVERAO ESTAR DE ACORDO COM A RDC 263/05, RDC 12/01, RDC 259/02, RDC 360/03, RD 14/14 E SUAS ALTERACOES POSTERIORES; PRODUTO SUJEITO A VERIFICACAO NO ATO DA ENTREGA AOS PROCED. ADMINISTRATIVOS DETERMINADOS PELA ANVISA; CAIXA 250 GRAMAS</t>
  </si>
  <si>
    <t>FARINHA DE MANDIOCA - SECA, FINA, LIGEIRAMENTE TORRADA, BRANCA, ISENTA DE PARASITAS, SUJIDADE E LARVAS, ACONDICIONADA EM SACO PLASTICO TRANSPARENTE, ATOXICO E RESISTENTE CONTENDO DE 500G A 1KG; SUAS CONDICOES DEVERAO ESTAR DE ACORDO COM A NTA Nº 34 (DECRETO Nº 12.486, DE 20/10/78).</t>
  </si>
  <si>
    <t>FARINHA DE MILHO - AMARELA SIMPLES, TORRADA E PEINERADA, ISENTA DE PARASITAS, SUJIDADE, ACONDICIONADA EM SACO PLASTICO TRANSPARENTE, ATOXICO E RESISTENTE, CONTENDO DE 500G A 1KG; SUAS CONDICOES DEVERAO ESTAR DE ACORDO COM A NTA Nº 34 (DECRETO Nº 12.486, DE 20/10/78).</t>
  </si>
  <si>
    <t>FARINHA DE ROSCA - PRODUTO SECO, COMPOSTO DE FARINHA DE TRIGO, FERMENTO, SAL E ACUCAR, CONTENDO GLUTEN; ISENTA DE PARASITAS, SUJIDADE, ACONDICIONADA EM SACO PLASTICO TRANSPARENTE, ATOXICO E RESISTENTE, CONTENDO 500G;  SUAS CONDICOES DEVERAO ESTAR DE ACORDO COM A NTA Nº 34 (DECRETO Nº 12.486, DE 20/10/78).</t>
  </si>
  <si>
    <t>FARINHA DE TRIGO TIPO 1 - OBTIDA DE TRIGO MOÍDO, LIMPO, DESGERMINADO, DE COR BRANCA, ISENTA DE UMIDADE, FERMENTACAO OU RANCO E MATERIAIS ESTRANHOS, ACONDICIONADA EM SACO PLASTICO ATOXICO E TRANSPARENTE;  SUAS CONDICOES DEVERAO ESTAR DE ACORDO COM A NTA Nº 35 (DECRETO Nº 12.486, DE 20/10/78).</t>
  </si>
  <si>
    <t>FEIJAO CARIOCA - TIPO 1, NOVO, CONSTITUÍDO DE GRAOS INTEIROS E SAOS, COM TEOR DE UMIDADE MAXIMA DE 15%, ISENTO DE MATERIAL TERROSO, SUJIDADE E MISTURA DE OUTRAS VARIEDADES E ESPECIE, ACONDICIONADO EM SACO PLASTICO, PESANDO 1KG, FECHADO HERMETICAMENTE;  SUAS CONDICOES DEVERAO ESTAR DE ACORDO COM A PORTARIA M.A. 161, DE 24/07/87.</t>
  </si>
  <si>
    <t>FERMENTO QUIMICO EM PO - FERMENTO QUIMICO; TIPO EM PO; COMPOSTO DE PIROFOSFATO ACIDO DE SODIO, BICARBONATO DE SODIO; FOSFATO MONOCALCIO, COM VALIDADE MINIMA DE 145 DIAS NA DATA DA ENTREGA; ACONDICIONADO EM EMBALAGEM PLASTICA COM TAMPA DE ROSCA, ATOXICA E LACRADA; E SUAS CONDICOES DEVERAO ESTAR DE ACORDO COM A RESOLUCAO CNNPA 38/77, RESOLUCAO 04/99 (ANVISA), RDC 12/01, RDC 259/02 E SUAS ALTERACOES POSTERIORES; PRODUTO SUJEITO A VERIFICACAO NO ATO DA ENTREGA AOS PROCEDIMENTOS ADM. DETERMINADOS PELA ANVISA;</t>
  </si>
  <si>
    <t>FUBA DE MILHO - OBTIDO DA MOAGEM DO GRAO DE MILHO, DE COR AMARELA, COM SABOR E ODOR CARACTERÍSTICOS, COM AUSENCIA DE UMIDADE, FERMENTACAO E RANCO, ISENTO DE SUJIDADE, PARASITAS E MATERIAIS ESTRANHOS, ACONDICIONADO EM SACO PLASTICO TRANSPARENTE, ATOXICO E RESISTENTE, CONTENDO DE 500G A 1KG,  SUAS CONDICOES DEVERAO ESTAR DE ACORDO COM A NTA Nº 34 (DECRETO Nº 12.486, DE 20/10/78).</t>
  </si>
  <si>
    <t>GELATINA DIET, SABOR ABACAXI - NAO CONTENDO ACUCAR, COLORIDO ARTIFICIALMENTE, ACONDICIONADO EM SACO DE POLIETILENO HERMETICAMENTE VEDADO CONTENDO 12G, REEMBALADO EM CAIXA DE PAPEL CARTAO.</t>
  </si>
  <si>
    <t>GELATINA DIET, SABOR LIMAO - NAO CONTENDO ACUCAR, COLORIDO ARTIFICIALMENTE, ACONDICIONADO EM SACO DE POLIETILENO HERMETICAMENTE VEDADO CONTENDO 12G, REEMBALADO EM CAIXA DE PAPEL CARTAO.</t>
  </si>
  <si>
    <t>GELATINA DIET, SABOR MORANGO - NAO CONTENDO ACUCAR, COLORIDO ARTIFICIALMENTE, ACONDICIONADO EM SACO DE POLIETILENO HERMETICAMENTE VEDADO CONTENDO 12G, REEMBALADO EM CAIXA DE PAPEL CARTAO.</t>
  </si>
  <si>
    <t>GELATINA DIET, SABOR UVA - NAO CONTENDO ACUCAR, COLORIDO ARTIFICIALMENTE, ACONDICIONADO EM SACO DE POLIETILENO HERMETICAMENTE VEDADO CONTENDO 12G, REEMBALADO EM CAIXA DE PAPEL CARTAO.</t>
  </si>
  <si>
    <t>GELATINA, SABOR ABACAXI - MISTURA EM PO PARA GELATINA, SABOR ABACAXI, PRODUTO CONSTITUÍDO DE GELATINA EM PO, ACUCAR E AROMATIZANTES, ADMITINDO ADICAO DE CORANTES PERMITIDOS, APRESENTACAO NA FORMA DE PO FINO COM GRANULACOES, E COR DE ACORDO COM OS COMPONENTES, PREPARADO COM INGREDIENTES DE 1ª QUALIDADE, SAOS E LIMPOS E UMIDADE MAXIMA DE 2% EM PESO, COM RENDIMENTO DE 50 PORCOES DE 120ML, PARA CADA KG DO PRODUTO, ISENTO DE SUJIDADE E PARASITAS, ACONDICIONADO EM SACO HERMETICAMENTE VEDADO, PESANDO 1KG CADA PACOTE, REEMBALADO EM CAIXA DE PAPELAO APROPRIADA,  SUAS CONDICOES DEVERAO ESTAR DE ACORDO COM A NTA Nº 79 (DECRETO Nº 12.486, DE 20/10/78).</t>
  </si>
  <si>
    <t>GELATINA, SABOR LIMAO - MISTURA EM PO PARA GELATINA, SABOR LIMAO, PRODUTO CONSTITUÍDO DE GELATINA EM PO, ACUCAR E AROMATIZANTES, ADMITINDO ADICAO DE CORANTES PERMITIDOS, APRESENTACAO NA FORMA DE PO FINO COM GRANULACOES, E COR DE ACORDO COM OS COMPONENTES, PREPARADO COM INGREDIENTES DE 1ª QUALIDADE, SAOS E LIMPOS E UMIDADE MAXIMA DE 2% EM PESO, COM RENDIMENTO DE 50 PORCOES DE 120ML, PARA CADA KG DO PRODUTO, ISENTO DE SUJIDADE E PARASITAS, ACONDICIONADO EM SACO HERMETICAMENTE VEDADO, PESANDO 1KG CADA PACOTE, EMBALADO EM CAIXA DE PAPELAO APROPRIADA,  SUAS CONDICOES DEVERAO ESTAR DE ACORDO COM A NTA Nº 79 (DECRETO Nº 12.486, DE 20/10/78).</t>
  </si>
  <si>
    <t>GELATINA, SABOR MORANGO - MISTURA EM PO PARA GELATINA, SABOR MORANGO, PRODUTO CONSTITUÍDO DE GELATINA EM PO, ACUCAR E AROMATIZANTES, ADMITINDO ADICAO DE CORANTES PERMITIDOS, APRESENTACAO NA FORMA DE PO FINO COM GRANULACOES, E COR DE ACORDO COM OS COMPONENTES, PREPARADO COM INGREDIENTES DE 1ª QUALIDADE, SAOS E LIMPOS E UMIDADE MAXIMA DE 2% EM PESO, COM RENDIMENTO DE 50 PORCOES DE 120ML, PARA CADA KG DO PRODUTO, ISENTO DE SUJIDADE E PARASITAS, ACONDICIONADO EM SACO HERMETICAMENTE VEDADO, PESANDO 1KG CADA PACOTE, REEMBALADO EM CAIXA DE PAPELAO APROPRIADA,  SUAS CONDICOES DEVERAO ESTAR DE ACORDO COM A NTA Nº 79 (DECRETO Nº 12.486, DE 20/10/78).</t>
  </si>
  <si>
    <t>GELATINA, SABOR UVA - MISTURA EM PO PARA GELATINA, SABOR UVA, PRODUTO CONSTITUÍDO DE GELATINA EM PO, ACUCAR E AROMATIZANTES, ADMITINDO ADICAO DE CORANTES PERMITIDOS, APRESENTACAO NA FORMA DE PO FINO COM GRANULACOES, E COR DE ACORDO COM OS COMPONENTES, PREPARADO COM INGREDIENTES DE 1ª QUALIDADE, SAOS E LIMPOS E UMIDADE MAXIMA DE 2% EM PESO, COM RENDIMENTO DE 50 PORCOES DE 120ML, PARA CADA KG DO PRODUTO, ISENTO DE SUJIDADE E PARASITAS, ACONDICIONADO EM SACO HERMETICAMENTE VEDADO, PESANDO 1KG CADA PACOTE, REEMBALADO EM CAIXA DE PAPELAO APROPRIADA,  SUAS CONDICOES DEVERAO ESTAR DE ACORDO COM A NTA Nº 79 (DECRETO Nº 12.486, DE 20/10/78).</t>
  </si>
  <si>
    <t>LEITE DESNATADO, UHT - ESTERILIZADO, HOMOGENEIZADO, SUBMETIDO PROCESSO TERMICO DE FLUXO CONTÍNUO, E IMEDIATAMENTE RESFRIADO, ENVASADO EM CONDICOES ASSEPTICAS, ACONDICIONADO EM CAIXA TETRA PAK CONTENDO 1 LITRO, DEVENDO ATENDER AO RIISPOA (DECRETO Nº 1.255, DE 25/06/62).</t>
  </si>
  <si>
    <t>LEITE UHT/UAT-SEMI-DESNATADO ZERO % LATOSE - - TEOR DE MATERIA GORDA DE 1% A 2.9 % ; EMBALAGEM ESTERIL E HERMETICAMENTE FECHADA, CAIXA CARTONADA ALUMINIZADA  COM 1000 ML; E SUAS CONDICOES DEVERAO ESTAR DE ACORDO COM A PORTARIA 370/97 (MAPA),RDC 12/01, RDC 259/02, RDC 360/03 E SUAS ALTERACOES POSTERIORES ; PRODUTO SUJEITO A VERIFICACAO NO ATO DA ENTREGA AOS PROCED.ADM. DETERMINADOS PELO MAPA E ANVISA ; COM VALIDADE NA DATA DE FABRICACAO DE 120 DIAS E COM VALIDADE MINIMA DE 100 DIAS NA DATA DA ENTREGA ;</t>
  </si>
  <si>
    <t>LOURO EM FOLHAS SECAS - LOURO; EM FOLHAS SECAS; OBTIDO DE ESPECIMES VEGETAIS GENUINOS; LIMPOS E SECOS; DE COLORACAO VERDE PARDACENTA; COM ASPECTO, CHEIRO E SABOR PROPRIOS; ISENTO DE MATERIAIS ESTRANHOS A SUA ESPECIE; EMBALAGEM PRIMARIA PLASTICA TRANSPARENTE, ATOXICA, RESISTENTE E HERMETICAMENTE VEDADA; EMBALADO EM CAIXA DE PAPELAO APROPRIADA; COM VALIDADE MINIMA DE 10 MESES NA DATA DA ENTREGA; E SUAS CONDICOES DEVERAO ESTAR DE ACORDO COM A RDC 12/01, RDC 259/02, RDC 276/05, RDC 14/14 E ALTERACOES POSTERIORES; PRODUTO SUJEITO A VERIFICACAO NO ATO DA ENTREGA AOS PROCED. ADMINISTRATIVOS DETERMINADOS PELA ANVISA.</t>
  </si>
  <si>
    <t>MAIONESE - CONTENDO OLEO VEGETAL, OVOS, VINAGRE, ACUCAR, SAL, SUCO DE LIMAO, AMIDO MODIFICADO, ESTABILIZANTE, ANTIOXIDANTES E CONDIMENTOS, ACONDICIONADOS EM POTE DE PLASTICO OU VIDRO CONTENDO DE 500G A 1KG.</t>
  </si>
  <si>
    <t>MARGARINA VEGETAL COM SAL - MARGARINA; COM SAL E SEM GORDURA TRANS; TEOR DE LIPIDIOS DE FORMA PRECISA NA EMBALAGEM, MINIMO DE 80%; PODENDO CONTER VITAMINA E OUTRAS SUSTANCIAS PERMITIDAS; COM ASPECTO COR, CHEIRO,SABOR PROPRIO; VALIDADE MINIMA 5 MESES A CONTAR DA ENTREGA,EM POTE PLASTICO DE 500 GR; CAIXA DE PAPELAO REFORCADO; CONFORME PORTARIA 372 DE 04/09/1997 E SUAS ALTERACOES POSTERIORES; PROD.SUJ.VERIFIC.ATO ENTREGA AOS PROC. ANVISA;</t>
  </si>
  <si>
    <t>MARGARINA VEGETAL SEM SAL - DE CONSISTENCIA CREMOSA, MÍNIMO DE 50% DE LIPÍDEOS, COM VITAMINA "A" DE 15 A 50 MIL U.I., ACONDICIONADA EM RECEPIENTE APROPRIADO CONTENDO 500G; SUAS CONDICOES DEVERAO ESTAR DE ACORDO COM A NTA, Nº 50 (DECRETO Nº 12.486, DE 20/10/78).</t>
  </si>
  <si>
    <t>MASSA ALIMENTICIA SECA, ESPAGUETE - AMARELADA, OBTIDA PELO AMASSAMENTO DE FARINHA DE TRIGO ESPECIAL, OVOS E DEMAIS SUBSTANCIAS PERMITIDAS, ISENTA DE CORANTES ARTIFICIAIS, SUJIDADE, PARASITAS, ADMITINDO UMIDADE MAXIMA DE 13%, ACONDICIONADA EM SACO PLASTICO COM 500G, EMBALADA EM CAIXA DE PAPELAO; SUAS CONDICOES DEVERAO ESTAR DE ACORDO COM A NTA Nº 49 (DECRETO Nº 12.486, DE 20/10/78).</t>
  </si>
  <si>
    <t>MASSA ALIMENTICIA SECA, PADRE NOSSO - AMARELADA, OBTIDA PELO AMASSAMENTO DE FARINHA DE TRIGO ESPECIAL, OVOS E DEMAIS SUBSTANCIAS PERMITIDAS, ISENTA DE CORANTES ARTIFICIAIS, SUJIDADE, PARASITAS, ADMITINDO UMIDADE MAXIMA DE 13%, ACONDICIONADA EM SACO PLASTICO COM 500G, EMBALADA EM CAIXA DE PAPELAO; SUAS CONDICOES DEVERAO ESTAR DE ACORDO COM A NTA Nº 49 (DECRETO Nº 12.486, DE 20/10/78).</t>
  </si>
  <si>
    <t>MASSA ALIMENTICIA SECA, PARAFUSO - MASSA ALIMENTICIA; SECA PARA MACARRONADA; FORMATO PARAFUSO; COR AMARELA; OBTIDA PELO AMASSAMENTO DA FARINHA DE TRIGO ESPECIAL; OVOS E DEMAIS SUBSTANCIAS PERMITIDAS; ISENTA DE CORANTES ARTIFICIAIS, SUJIDADES,PARASITAS,ADMITINDO UMIDADE MAXIMA 13%; ACONDICIONADA EM SACO PLASTICO TRANSPARENTE,ATOXICO,COM VALIDADE MINIMA DE 10 MESES A PARTIR DA DATA DE ENTREGA; E SUAS CONDICOES DEVERAO ESTAR DE ACORDO COM O (RES.RDC12/01 ANVISA/MS),(RES.263/05 ANVISA); PRODUTO SUJEITO A VERIFICACAO NO ATO DA ENTREGA AOS PROCED.ADMINISTRATIVOS DETERMINADOS PELA ANVISA;;</t>
  </si>
  <si>
    <t>MASSA ALIMENTICIA, AVE MARIA - AMARELADA, OBTIDA PELO AMASSAMENTO DE FARINHA DE TRIGO ESPECIAL, OVOS E DEMAIS SUBSTANCIAS PERMITIDAS, ISENTA DE CORANTES ARTIFICIAIS, SUJIDADE, PARASITAS, ADMITINDO UMIDADE MAXIMA DE 13%, ACONDICIONADA EM SACO PLASTICO COM 500G, EMBALADA EM CAIXA DE PAPELAO; SUAS CONDICOES DEVERAO ESTAR DE ACORDO COM A NTA Nº 49 (DECRETO Nº 12.486, DE 20/10/78).</t>
  </si>
  <si>
    <t>MASSA PARA LASANHA PRE- COZIDA - COMPOSTA DE FARINHA OU SEMOLA, OVOS E DEMAIS SUBSTANCIAS PERMITIDAS, DE COR AMARELA, COM SABOR E ODOR CARACTERÍSTICOS, ISENTA DE SUJIDADE, PARASITAS E CORANTES ARTIFICIAIS, ACONDICIONADA EM SACOS PLASTICO TRANSPARENTES HERMETICAMENTE FECHADOS CONTENDO DE 200G A 500G; SUAS CONDICOES DEVERAO ESTAR DE ACORDO COM A NTA Nº 49 (DECRETO Nº 12.486, DE 20/10/78).</t>
  </si>
  <si>
    <t>MILHO BRANCO PARA CANJICA - DE 1ª QUALIDADE, POLIDO, LIMPO, ISENTO DE FERMENTACAO, MOFO E ODORES ESTRANHOS, ADMITINDO UMIDADE MAXIMA DE 14%, ACONDICIONADO EM SACO PLASTICO COM 500G, TRANSPARENTE, ATOXICO, VEDADO; SUAS CONDICOES DEVERAO ESTAR DE ACORDO COM A NTA Nº 33 (DECRETO Nº 12.486, DE 20/10/78).</t>
  </si>
  <si>
    <t>MILHO VERDE EM CONSERVA SIMPLES, INTEIRO, LATA C/2 - SIMPLES, COM GRAOS INTEIROS, IMERSO EM LIQUIDO DE COBERTURA, COM TEXTURA APROPRIADA, TAMANHO UNIFORME E SEM DEFEITOS ACONDICIONADO EM LATA HERMETICAMENTE VEDADA CONTENDO 2KG DE PESO LÍQUIDO (PESO DRENADO); SUAS CONDICOES DEVERAO ESTAR DE ACORDO COM A NTA Nº 3 (DECRETO Nº 12.486, DE 20/10/78).</t>
  </si>
  <si>
    <t>MOSTARDA - COMPOSTA DE MOSTARDA EM PO, VINAGRE E OLEO, ACUCAR E SAL, PODENDO CONTER OUTRAS ESPECIARIAS, DE CONSISTENCIA CREMOSA, ODOR E SABOR CARACTERISTICOS, ISENTO DE SUJIDADE E SEUS INGREDIENTES DE PREPARO EM PERFEITO ESTADO DE CONSERVACAO, ACONDICIONADO EM RECEPIENTE APROPRIADO CONTENDO DE 200 A 500G, SUAS CONDICOES DEVERAO ESTAR DE ACORDO COM A NTA Nº 70 (DECRETO Nº 12.486 DE 20/10/78)</t>
  </si>
  <si>
    <t>OLEO DE SOJA - ISENTO DE RANCO E SUBSTANCIAS ESTRANHAS, ACONDICIONADO EM EMBALAGEM PET CONTENDO 900ML, E EMBALADO EM CAIXA DE PAPALAO REFORCADA COM 20UND.; SUAS CONDICOES DEVERAO ESTAR DE ACORDO CON A NTA Nº 50 (DECRETO Nº 12.486, DE 20/10/78).</t>
  </si>
  <si>
    <t>OREGANO SECO - EM FOLHAS SECAS; OBTIDA DE ESPECIMES VEGETAIS GENUINOS, SAOS E LIMPOS, DE COLORACAO VERDE PARDACENTA, COM CHEIRO AROMATICO, ISENTO DE MATERIAIS ESTRANHOS A SUA ESPECIE; ACONDICIONADO EM SACO PLASTICO TRANSPARENTE, ATOXICO, RESISTENTE E HERMETICAMENTE VEDADO, CONTENDO DE 50 A 250G; E SUAS CONDICOES DEVERAO ESTAR DE ACORDO COM A NTA Nº 70 (DECRETO Nº 12.486, DE 20/10/78).</t>
  </si>
  <si>
    <t>POLPA DE FRUTA CONGELADA SABOR GOIABA - POLPA DE FRUTA CONGELADA; SABOR GOIABA; OBTIDA DA PARTE COMESTIVEL DA FRUTA; COM TEOR MINIMO DE SOLIDOS SOLUVEIS DE 7º BRIX; SABOR LEVEMENTE ACIDO CARACTERISTICO, AROMA PROPRIO E COR VARIANDO DE BRANCO A VERMELHO;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E SUAS ALTERACOES POSTERIORES; PRODUTO SUJEITO A VERIFICACAO NO ATO DA ENTREGA AOS PROCED. ADMIN. DETERMINADOS PELO MAPA E ANVISA;</t>
  </si>
  <si>
    <t>POLPA DE FRUTA CONGELADA, SABOR ABACAXI - POLPA DE FRUTA CONGELADA; SABOR ABACAXI; OBTIDA DA PARTE COMESTIVEL DA FRUTA; COM TEOR MINIMO DE SOLIDOS SOLUVEIS DE 7º BRIX; SABOR LEVEMENTE ACIDO CARACTERISTICO, AROMA PROPRIO E COR VARIANDO DE BRANCO A VERMELHO;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E SUAS ALTERACOES POSTERIORES; PRODUTO SUJEITO A VERIFICACAO NO ATO DA ENTREGA AOS PROCED. ADMIN. DETERMINADOS PELO MAPA E ANVISA</t>
  </si>
  <si>
    <t>POLPA DE FRUTA CONGELADA, SABOR ACEROLA - POLPA DE FRUTA CONGELADA; SABOR ACEROLA; OBTIDA DA PARTE COMESTIVEL DA FRUTA; COM TEOR MINIMO DE SOLIDOS SOLUVEIS DE 7º BRIX; SABOR LEVEMENTE ACIDO CARACTERISTICO, AROMA PROPRIO E COR VARIANDO DE BRANCO A VERMELHO;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E SUAS ALTERACOES POSTERIORES; PRODUTO SUJEITO A VERIFICACAO NO ATO DA ENTREGA AOS PROCED. ADMIN. DETERMINADOS PELO MAPA E ANVISA</t>
  </si>
  <si>
    <t>POLPA DE FRUTA CONGELADA, SABOR MARACUJA - POLPA DE FRUTA CONGELADA; SABOR MARACUJA; OBTIDA DA PARTE COMESTIVEL DA FRUTA; COM TEOR MINIMO DE SOLIDOS SOLUVEIS DE 7º BRIX; SABOR LEVEMENTE ACIDO CARACTERISTICO, AROMA PROPRIO E COR VARIANDO DE BRANCO A VERMELHO; CONSERVADA E TRANSPORTADA EM TEMPERATURA RECOMENDADA DE -5ºC ATE -18ºC; COM VALIDADE MINIMA NA DATA DA ENTREGA DE 140 DIAS E NA DATA DE FABRICACAO DE 180 DIAS; EMBALAGEM PRIMARIA PLASTICA ATOXICA; EMBALAGEM SECUNDARIA CAIXA DE PAPELAO; E SUAS CONDICOES DEVERAO ESTAR DE ACORDO COM A INSTRUCAO NORMATIVA 01/00 DO MAPA, RESOLUCAO RDC 259/02, RDC 360/03 E SUAS ALTERACOES POSTERIORES; PRODUTO SUJEITO A VERIFICACAO NO ATO DA ENTREGA AOS PROCED. ADMIN. DETERMINADOS PELO MAPA E ANVISA</t>
  </si>
  <si>
    <t>POLVILHO AZEDO; BRANCO - SACO PLASTICO TRANSPARENTE, ATOXICO, SEM SUJIDADES E OUTROS MATERIAIS ESTRANHOS; E SUAS CONDICOES DEVERAO ESTAR DE ACORDO COM A RDC 263/05; RDC 12/01,  RDC 259/02, RDC 360/03, RDC 14/14 E ALTERACOES POSTERIORES; PRODUTO SUJEITO A VERIFICACAO NO ATO DA ENTREGA AOS PROCEDIMENTOS ADM, DETERMINADOS PELA ANVISA; COM VALIDADE MÍNIMA DE 06 MESES NA DATA DA ENTREGA.</t>
  </si>
  <si>
    <t>SAL EM SACHE INDIVIDUAL REFINADO - IODADO, COM NO MÍNIMO 98,5% DE CLORETO DE SODIO E SAIS DE IODO (ENTRE 40 A 60 MG POR KG), EMBALADO EM SACHE INDIVIDUAL DE 1G DE PESO LÍQUIDO, REEMBALADO EM CAIXAS LACRADAS CONTENDO DE 500 A 2000UND; SUAS CONDICOES DEVERAO ESTAR DE ACORDO COM A NTA Nº 71 (DECRETO Nº 12.486, DE 20/10/78).</t>
  </si>
  <si>
    <t>SAL REFINADO - IODADO, COM NO MÍNIMO 98,5% DE CLORETO DE SODIO E SAIS DE IODO (ENTRE 40 A 60MG POR KG), ACONDICIONADO EM SACO DE POLIETILENO, RESISTENTE E VEDADO CONTENDO 1KG; SUAS CONDICOES DEVERAO ESTAR DE ACORDO COM A NTA Nº 71 (DECRETO Nº 12.486, DE 20/10/78).</t>
  </si>
  <si>
    <t>SHOYU - OBTIDO PELA FERMENTACAO DE SOJA COZIDA E OUTROS CEREAIS, ADMITINDO ADICAO DE OUTRAS SUBSTANCIAS ALIMENTÍCIAS, APRESENTANDO NA FORMA LÍQUIDA DE COR MARROM ESCURO, ISENTO DE SUJIDADE E SEUS INGREDIENTES DE PREPARO EM PERFEITO ESTADO DE CONSERVACAO, ACONDICIONADO EM FRASCO PLASTICO ATOXICO OU VIDRO, HERMETICAMENTE FECHADO, EMBALADO EM CAIXA DE PAPELAO APROPRIADA; SUAS CONDICOES DEVERAO ESTAR DE ACORDO COM A NTA Nº 70 (DECRETO Nº 12.486, DE 20/10/78).</t>
  </si>
  <si>
    <t>SUCO CONCENTRADO SABOR ABACAXI - COMPOSTO DE POLPA DE FRUTA, AGUA E ADITIVOS PERMITIDOS, EM LÍQUIDO CONCENTRADO, ISENTO DE LEVEDURAS, FERMENTACOES E/OU SUBSTANCIAS DE MANIPULACAO DEFEITUOSA, ACONDICIONADO EM RECEPIENTE APROPRIADO CONTENDO DE 500 A 1000ML; SUAS CONDICOES DEVERAO ESTAR DE ACORDO COM A NTA Nº 24 (DECRETO Nº 12.486, DE 20/10/78).</t>
  </si>
  <si>
    <t>SUCO CONCENTRADO SABOR CAJU - COMPOSTO DE POLPA DE FRUTA, AGUA E ADITIVOS PERMITIDOS, EM LÍQUIDO CONCENTRADO, ISENTO DE LEVEDURAS, FERMENTACOES E/OU SUBSTANCIAS DE MANIPULACAO DEFEITUOSA, ACONDICIONADO EM RECEPIENTE APROPRIADO CONTENDO DE 500 A 1000ML; SUAS CONDICOES DEVERAO ESTAR DE ACORDO COM A NTA Nº 24 (DECRETO Nº 12.486, DE 20/10/78).</t>
  </si>
  <si>
    <t>SUCO CONCENTRADO SABOR MARACUJA - COMPOSTO DE POLPA DE FRUTA, AGUA E ADITIVOS PERMITIDOS, EM LÍQUIDO CONCENTRADO, ISENTO DE LEVEDURAS, FERMENTACOES E/OU SUBSTANCIAS DE MANIPULACAO DEFEITUOSA, ACONDICIONADO EM RECEPIENTE APROPRIADO CONTENDO DE 500 A 1000ML; SUAS CONDICOES DEVERAO ESTAR DE ACORDO COM A NTA Nº 24 (DECRETO Nº 12.486, DE 20/10/78).</t>
  </si>
  <si>
    <t>SUCO CONCENTRADO SABOR UVA - COMPOSTO DE POLPA DE FRUTA, AGUA E ADITIVOS PERMITIDOS, EM LÍQUIDO CONCENTRADO, ISENTO DE LEVEDURAS, FERMENTACOES E/OU SUBSTANCIAS DE MANIPULACAO DEFEITUOSA, ACONDICIONADO EM RECEPIENTE APROPRIADO CONTENDO DE 500 A 1000ML; SUAS CONDICOES DEVERAO ESTAR DE ACORDO COM A NTA Nº 24 (DECRETO Nº 12.486, DE 20/10/78).</t>
  </si>
  <si>
    <t>SUCO DE NECTAR DA FRUTA LIGHT - SUCO DE NECTAR DA FRUTA LIGHT; SABOR VARIADOS; COMPOSTO DE SUCO E POLPA DA FRUTA; EDULCORANTES E OUTROS INGREDIENTES PERMITIDOS; POSSUINDO NO MINIMO 40% DA POLPA DA FRUTA; APRESENTANDO COR, CHEIRO E SABOR PROPRIO; VALIDADE MINIMA 140 DIAS NA DATA DA ENTREGA; COM EMBALAGEM PRIMARIA HERMETICAMENTE FECHADA, ATOXICA; E SUAS CONDICOES DEVERAO ESTAR DE ACORDO COM A INSTRUCAO NORMATIVA 12/03(MAPA), RDC 12/01, RDC 259/02, RDC 360/03, RDC 05/07, RDC 14/14; PRODUTO SUJEITO A VERIFICACAO NO ATO DA ENTREGA AOS PROCED. ADMIN. DETERMINADOS PELO MAPA E ANVISA; CX COM 200 ML.</t>
  </si>
  <si>
    <t>CX</t>
  </si>
  <si>
    <t>SUCO PREPARADO PRONTO PARA O CONSUMO - SUCO LÍQUIDO, SABORES VARIADOS, COMPOSTO DE AGUA, SUCO, E POLPA DE FRUTA CONCENTRADO (NAO PODENDO SER MISTURAS DE SABORES), ACUCAR, ISENTO DE LEVEDURAS, FERMENTACOES E/OU SUBSTANCIAS DE MANIPULACOES DEFEITUOSAS, ACONDICIONADO EM RECEPIENTE TETRA PAK COM CAPACIDADE DE 200 A 250ML; SUAS CONDCOES DEVERAO ESTAR DE ACORDO COM A NTA Nº 24 (DECRETO Nº 12.486, DE 20/10/78).</t>
  </si>
  <si>
    <t>TRIGO INTEGRAL PARA QUIBE - ISENTO DE TERRA, PARASITAS E MATERIAIS ESTRANHOS, ACONDICIONADO EM SACO PLASTICO ATOXICO E TRANSPARENTE, VEDADO HERMETICAMENTE, CONTENDO 500G, EMBALADO EM CAIXA DE PAPELAO RESISTENTE; SUAS CONDICOES DEVERAO ESTAR DE ACORDO COM A NTA Nº 33 (DECRETO Nº 12.486, DE 20/10/78).</t>
  </si>
  <si>
    <t>VINAGRE - DE ALCOOL. - COMPOSTO DE FERMENTADO ACETICO DE ALCOOL, AGUA E CONSERVANTE; COM ACIDEZ VOLATIL MINIMA DE 4%; ISENTO DE SUJIDADES E OUTROS MATERIAIS ESTRANHOS; EMBALAGEM PRIMARIA HERMETICAMENTE FECHADA E ATOXICA; COM VALIDADE MINIMA DE 10 MESES NA DATA DA ENTREGA; E SUAS CONDICOES DEVERAO ESTAR DE ACORDO COM A INSTRUCAO NORMATIVA 55/02, DECRETO 6.871/09, INSTRUCAO NORMATIVA 06/12; RDC 259/02 E ALTERACOES POSTERIORES; PRODUTO SUJEITO A VERIFICACAO NO ATO DA ENTREGA AOS PROCED. ADM. DETERMINADOS PELO MAPA E ANVISA;</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</si>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</sst>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xfId="51"/>
    <cellStyle name="Comma [0]" xfId="52"/>
    <cellStyle name="Texto de Aviso" xfId="53"/>
    <cellStyle name="Texto Explicativo" xfId="54"/>
    <cellStyle name="Título" xfId="55"/>
    <cellStyle name="Título 1" xfId="56"/>
    <cellStyle name="Título 2" xfId="57"/>
    <cellStyle name="Título 3" xfId="58"/>
    <cellStyle name="Título 4" xfId="59"/>
    <cellStyle name="Total"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1"/>
  <sheetViews>
    <sheetView showRowColHeaders="0" tabSelected="1" zoomScalePageLayoutView="0" workbookViewId="0" topLeftCell="G1">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3</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12.5">
      <c r="A17">
        <v>13</v>
      </c>
      <c r="B17">
        <v>14</v>
      </c>
      <c r="C17">
        <v>2022</v>
      </c>
      <c r="D17">
        <v>1</v>
      </c>
      <c r="G17" s="15">
        <v>1</v>
      </c>
      <c r="H17" s="20" t="s">
        <v>22</v>
      </c>
      <c r="I17" s="23">
        <v>500</v>
      </c>
      <c r="J17" s="23" t="s">
        <v>23</v>
      </c>
      <c r="K17" s="15"/>
      <c r="L17" s="7"/>
      <c r="M17" s="2"/>
      <c r="N17" s="2"/>
      <c r="O17" s="29">
        <f>(IF(AND(J17&gt;0,J17&lt;=I17),J17,I17)*(L17-M17+N17))</f>
        <v>0</v>
      </c>
      <c r="P17" s="12"/>
      <c r="Q17" s="2"/>
      <c r="R17" s="2"/>
    </row>
    <row r="18" spans="1:18" ht="56.25">
      <c r="A18">
        <v>13</v>
      </c>
      <c r="B18">
        <v>14</v>
      </c>
      <c r="C18">
        <v>2022</v>
      </c>
      <c r="D18">
        <v>2</v>
      </c>
      <c r="G18" s="15">
        <v>2</v>
      </c>
      <c r="H18" s="20" t="s">
        <v>24</v>
      </c>
      <c r="I18" s="23">
        <v>72</v>
      </c>
      <c r="J18" s="23" t="s">
        <v>23</v>
      </c>
      <c r="K18" s="15"/>
      <c r="L18" s="7"/>
      <c r="M18" s="2"/>
      <c r="N18" s="2"/>
      <c r="O18" s="29">
        <f>(IF(AND(J18&gt;0,J18&lt;=I18),J18,I18)*(L18-M18+N18))</f>
        <v>0</v>
      </c>
      <c r="P18" s="12"/>
      <c r="Q18" s="2"/>
      <c r="R18" s="2"/>
    </row>
    <row r="19" spans="1:18" ht="112.5">
      <c r="A19">
        <v>13</v>
      </c>
      <c r="B19">
        <v>14</v>
      </c>
      <c r="C19">
        <v>2022</v>
      </c>
      <c r="D19">
        <v>3</v>
      </c>
      <c r="G19" s="15">
        <v>3</v>
      </c>
      <c r="H19" s="20" t="s">
        <v>25</v>
      </c>
      <c r="I19" s="23">
        <v>7000</v>
      </c>
      <c r="J19" s="23" t="s">
        <v>23</v>
      </c>
      <c r="K19" s="15"/>
      <c r="L19" s="7"/>
      <c r="M19" s="2"/>
      <c r="N19" s="2"/>
      <c r="O19" s="29">
        <f>(IF(AND(J19&gt;0,J19&lt;=I19),J19,I19)*(L19-M19+N19))</f>
        <v>0</v>
      </c>
      <c r="P19" s="12"/>
      <c r="Q19" s="2"/>
      <c r="R19" s="2"/>
    </row>
    <row r="20" spans="1:18" ht="123.75">
      <c r="A20">
        <v>13</v>
      </c>
      <c r="B20">
        <v>14</v>
      </c>
      <c r="C20">
        <v>2022</v>
      </c>
      <c r="D20">
        <v>4</v>
      </c>
      <c r="G20" s="15">
        <v>4</v>
      </c>
      <c r="H20" s="20" t="s">
        <v>26</v>
      </c>
      <c r="I20" s="23">
        <v>20000</v>
      </c>
      <c r="J20" s="23" t="s">
        <v>27</v>
      </c>
      <c r="K20" s="15"/>
      <c r="L20" s="7"/>
      <c r="M20" s="2"/>
      <c r="N20" s="2"/>
      <c r="O20" s="29">
        <f>(IF(AND(J20&gt;0,J20&lt;=I20),J20,I20)*(L20-M20+N20))</f>
        <v>0</v>
      </c>
      <c r="P20" s="12"/>
      <c r="Q20" s="2"/>
      <c r="R20" s="2"/>
    </row>
    <row r="21" spans="1:18" ht="33.75">
      <c r="A21">
        <v>13</v>
      </c>
      <c r="B21">
        <v>14</v>
      </c>
      <c r="C21">
        <v>2022</v>
      </c>
      <c r="D21">
        <v>5</v>
      </c>
      <c r="G21" s="15">
        <v>5</v>
      </c>
      <c r="H21" s="20" t="s">
        <v>28</v>
      </c>
      <c r="I21" s="23">
        <v>40000</v>
      </c>
      <c r="J21" s="23" t="s">
        <v>29</v>
      </c>
      <c r="K21" s="15"/>
      <c r="L21" s="7"/>
      <c r="M21" s="2"/>
      <c r="N21" s="2"/>
      <c r="O21" s="29">
        <f>(IF(AND(J21&gt;0,J21&lt;=I21),J21,I21)*(L21-M21+N21))</f>
        <v>0</v>
      </c>
      <c r="P21" s="12"/>
      <c r="Q21" s="2"/>
      <c r="R21" s="2"/>
    </row>
    <row r="22" spans="1:18" ht="33.75">
      <c r="A22">
        <v>13</v>
      </c>
      <c r="B22">
        <v>14</v>
      </c>
      <c r="C22">
        <v>2022</v>
      </c>
      <c r="D22">
        <v>6</v>
      </c>
      <c r="G22" s="15">
        <v>6</v>
      </c>
      <c r="H22" s="20" t="s">
        <v>30</v>
      </c>
      <c r="I22" s="23">
        <v>1000</v>
      </c>
      <c r="J22" s="23" t="s">
        <v>31</v>
      </c>
      <c r="K22" s="15"/>
      <c r="L22" s="7"/>
      <c r="M22" s="2"/>
      <c r="N22" s="2"/>
      <c r="O22" s="29">
        <f>(IF(AND(J22&gt;0,J22&lt;=I22),J22,I22)*(L22-M22+N22))</f>
        <v>0</v>
      </c>
      <c r="P22" s="12"/>
      <c r="Q22" s="2"/>
      <c r="R22" s="2"/>
    </row>
    <row r="23" spans="1:18" ht="56.25">
      <c r="A23">
        <v>13</v>
      </c>
      <c r="B23">
        <v>14</v>
      </c>
      <c r="C23">
        <v>2022</v>
      </c>
      <c r="D23">
        <v>7</v>
      </c>
      <c r="G23" s="15">
        <v>7</v>
      </c>
      <c r="H23" s="20" t="s">
        <v>32</v>
      </c>
      <c r="I23" s="23">
        <v>30</v>
      </c>
      <c r="J23" s="23" t="s">
        <v>23</v>
      </c>
      <c r="K23" s="15"/>
      <c r="L23" s="7"/>
      <c r="M23" s="2"/>
      <c r="N23" s="2"/>
      <c r="O23" s="29">
        <f>(IF(AND(J23&gt;0,J23&lt;=I23),J23,I23)*(L23-M23+N23))</f>
        <v>0</v>
      </c>
      <c r="P23" s="12"/>
      <c r="Q23" s="2"/>
      <c r="R23" s="2"/>
    </row>
    <row r="24" spans="1:18" ht="123.75">
      <c r="A24">
        <v>13</v>
      </c>
      <c r="B24">
        <v>14</v>
      </c>
      <c r="C24">
        <v>2022</v>
      </c>
      <c r="D24">
        <v>8</v>
      </c>
      <c r="G24" s="15">
        <v>8</v>
      </c>
      <c r="H24" s="20" t="s">
        <v>33</v>
      </c>
      <c r="I24" s="23">
        <v>400</v>
      </c>
      <c r="J24" s="23" t="s">
        <v>23</v>
      </c>
      <c r="K24" s="15"/>
      <c r="L24" s="7"/>
      <c r="M24" s="2"/>
      <c r="N24" s="2"/>
      <c r="O24" s="29">
        <f>(IF(AND(J24&gt;0,J24&lt;=I24),J24,I24)*(L24-M24+N24))</f>
        <v>0</v>
      </c>
      <c r="P24" s="12"/>
      <c r="Q24" s="2"/>
      <c r="R24" s="2"/>
    </row>
    <row r="25" spans="1:18" ht="180">
      <c r="A25">
        <v>13</v>
      </c>
      <c r="B25">
        <v>14</v>
      </c>
      <c r="C25">
        <v>2022</v>
      </c>
      <c r="D25">
        <v>9</v>
      </c>
      <c r="G25" s="15">
        <v>9</v>
      </c>
      <c r="H25" s="20" t="s">
        <v>34</v>
      </c>
      <c r="I25" s="23">
        <v>600</v>
      </c>
      <c r="J25" s="23" t="s">
        <v>23</v>
      </c>
      <c r="K25" s="15"/>
      <c r="L25" s="7"/>
      <c r="M25" s="2"/>
      <c r="N25" s="2"/>
      <c r="O25" s="29">
        <f>(IF(AND(J25&gt;0,J25&lt;=I25),J25,I25)*(L25-M25+N25))</f>
        <v>0</v>
      </c>
      <c r="P25" s="12"/>
      <c r="Q25" s="2"/>
      <c r="R25" s="2"/>
    </row>
    <row r="26" spans="1:18" ht="78.75">
      <c r="A26">
        <v>13</v>
      </c>
      <c r="B26">
        <v>14</v>
      </c>
      <c r="C26">
        <v>2022</v>
      </c>
      <c r="D26">
        <v>10</v>
      </c>
      <c r="G26" s="15">
        <v>10</v>
      </c>
      <c r="H26" s="20" t="s">
        <v>35</v>
      </c>
      <c r="I26" s="23">
        <v>10000</v>
      </c>
      <c r="J26" s="23" t="s">
        <v>23</v>
      </c>
      <c r="K26" s="15"/>
      <c r="L26" s="7"/>
      <c r="M26" s="2"/>
      <c r="N26" s="2"/>
      <c r="O26" s="29">
        <f>(IF(AND(J26&gt;0,J26&lt;=I26),J26,I26)*(L26-M26+N26))</f>
        <v>0</v>
      </c>
      <c r="P26" s="12"/>
      <c r="Q26" s="2"/>
      <c r="R26" s="2"/>
    </row>
    <row r="27" spans="1:18" ht="67.5">
      <c r="A27">
        <v>13</v>
      </c>
      <c r="B27">
        <v>14</v>
      </c>
      <c r="C27">
        <v>2022</v>
      </c>
      <c r="D27">
        <v>11</v>
      </c>
      <c r="G27" s="15">
        <v>11</v>
      </c>
      <c r="H27" s="20" t="s">
        <v>36</v>
      </c>
      <c r="I27" s="23">
        <v>200</v>
      </c>
      <c r="J27" s="23" t="s">
        <v>23</v>
      </c>
      <c r="K27" s="15"/>
      <c r="L27" s="7"/>
      <c r="M27" s="2"/>
      <c r="N27" s="2"/>
      <c r="O27" s="29">
        <f>(IF(AND(J27&gt;0,J27&lt;=I27),J27,I27)*(L27-M27+N27))</f>
        <v>0</v>
      </c>
      <c r="P27" s="12"/>
      <c r="Q27" s="2"/>
      <c r="R27" s="2"/>
    </row>
    <row r="28" spans="1:18" ht="101.25">
      <c r="A28">
        <v>13</v>
      </c>
      <c r="B28">
        <v>14</v>
      </c>
      <c r="C28">
        <v>2022</v>
      </c>
      <c r="D28">
        <v>12</v>
      </c>
      <c r="G28" s="15">
        <v>12</v>
      </c>
      <c r="H28" s="20" t="s">
        <v>37</v>
      </c>
      <c r="I28" s="23">
        <v>1600</v>
      </c>
      <c r="J28" s="23" t="s">
        <v>23</v>
      </c>
      <c r="K28" s="15"/>
      <c r="L28" s="7"/>
      <c r="M28" s="2"/>
      <c r="N28" s="2"/>
      <c r="O28" s="29">
        <f>(IF(AND(J28&gt;0,J28&lt;=I28),J28,I28)*(L28-M28+N28))</f>
        <v>0</v>
      </c>
      <c r="P28" s="12"/>
      <c r="Q28" s="2"/>
      <c r="R28" s="2"/>
    </row>
    <row r="29" spans="1:18" ht="112.5">
      <c r="A29">
        <v>13</v>
      </c>
      <c r="B29">
        <v>14</v>
      </c>
      <c r="C29">
        <v>2022</v>
      </c>
      <c r="D29">
        <v>13</v>
      </c>
      <c r="G29" s="15">
        <v>13</v>
      </c>
      <c r="H29" s="20" t="s">
        <v>38</v>
      </c>
      <c r="I29" s="23">
        <v>300</v>
      </c>
      <c r="J29" s="23" t="s">
        <v>23</v>
      </c>
      <c r="K29" s="15"/>
      <c r="L29" s="7"/>
      <c r="M29" s="2"/>
      <c r="N29" s="2"/>
      <c r="O29" s="29">
        <f>(IF(AND(J29&gt;0,J29&lt;=I29),J29,I29)*(L29-M29+N29))</f>
        <v>0</v>
      </c>
      <c r="P29" s="12"/>
      <c r="Q29" s="2"/>
      <c r="R29" s="2"/>
    </row>
    <row r="30" spans="1:18" ht="101.25">
      <c r="A30">
        <v>13</v>
      </c>
      <c r="B30">
        <v>14</v>
      </c>
      <c r="C30">
        <v>2022</v>
      </c>
      <c r="D30">
        <v>14</v>
      </c>
      <c r="G30" s="15">
        <v>14</v>
      </c>
      <c r="H30" s="20" t="s">
        <v>39</v>
      </c>
      <c r="I30" s="23">
        <v>1000</v>
      </c>
      <c r="J30" s="23" t="s">
        <v>23</v>
      </c>
      <c r="K30" s="15"/>
      <c r="L30" s="7"/>
      <c r="M30" s="2"/>
      <c r="N30" s="2"/>
      <c r="O30" s="29">
        <f>(IF(AND(J30&gt;0,J30&lt;=I30),J30,I30)*(L30-M30+N30))</f>
        <v>0</v>
      </c>
      <c r="P30" s="12"/>
      <c r="Q30" s="2"/>
      <c r="R30" s="2"/>
    </row>
    <row r="31" spans="1:18" ht="112.5">
      <c r="A31">
        <v>13</v>
      </c>
      <c r="B31">
        <v>14</v>
      </c>
      <c r="C31">
        <v>2022</v>
      </c>
      <c r="D31">
        <v>15</v>
      </c>
      <c r="G31" s="15">
        <v>15</v>
      </c>
      <c r="H31" s="20" t="s">
        <v>40</v>
      </c>
      <c r="I31" s="23">
        <v>200</v>
      </c>
      <c r="J31" s="23" t="s">
        <v>23</v>
      </c>
      <c r="K31" s="15"/>
      <c r="L31" s="7"/>
      <c r="M31" s="2"/>
      <c r="N31" s="2"/>
      <c r="O31" s="29">
        <f>(IF(AND(J31&gt;0,J31&lt;=I31),J31,I31)*(L31-M31+N31))</f>
        <v>0</v>
      </c>
      <c r="P31" s="12"/>
      <c r="Q31" s="2"/>
      <c r="R31" s="2"/>
    </row>
    <row r="32" spans="1:18" ht="123.75">
      <c r="A32">
        <v>13</v>
      </c>
      <c r="B32">
        <v>14</v>
      </c>
      <c r="C32">
        <v>2022</v>
      </c>
      <c r="D32">
        <v>16</v>
      </c>
      <c r="G32" s="15">
        <v>16</v>
      </c>
      <c r="H32" s="20" t="s">
        <v>41</v>
      </c>
      <c r="I32" s="23">
        <v>2000</v>
      </c>
      <c r="J32" s="23" t="s">
        <v>23</v>
      </c>
      <c r="K32" s="15"/>
      <c r="L32" s="7"/>
      <c r="M32" s="2"/>
      <c r="N32" s="2"/>
      <c r="O32" s="29">
        <f>(IF(AND(J32&gt;0,J32&lt;=I32),J32,I32)*(L32-M32+N32))</f>
        <v>0</v>
      </c>
      <c r="P32" s="12"/>
      <c r="Q32" s="2"/>
      <c r="R32" s="2"/>
    </row>
    <row r="33" spans="1:18" ht="123.75">
      <c r="A33">
        <v>13</v>
      </c>
      <c r="B33">
        <v>14</v>
      </c>
      <c r="C33">
        <v>2022</v>
      </c>
      <c r="D33">
        <v>17</v>
      </c>
      <c r="G33" s="15">
        <v>17</v>
      </c>
      <c r="H33" s="20" t="s">
        <v>42</v>
      </c>
      <c r="I33" s="23">
        <v>6000</v>
      </c>
      <c r="J33" s="23" t="s">
        <v>27</v>
      </c>
      <c r="K33" s="15"/>
      <c r="L33" s="7"/>
      <c r="M33" s="2"/>
      <c r="N33" s="2"/>
      <c r="O33" s="29">
        <f>(IF(AND(J33&gt;0,J33&lt;=I33),J33,I33)*(L33-M33+N33))</f>
        <v>0</v>
      </c>
      <c r="P33" s="12"/>
      <c r="Q33" s="2"/>
      <c r="R33" s="2"/>
    </row>
    <row r="34" spans="1:18" ht="112.5">
      <c r="A34">
        <v>13</v>
      </c>
      <c r="B34">
        <v>14</v>
      </c>
      <c r="C34">
        <v>2022</v>
      </c>
      <c r="D34">
        <v>18</v>
      </c>
      <c r="G34" s="15">
        <v>18</v>
      </c>
      <c r="H34" s="20" t="s">
        <v>43</v>
      </c>
      <c r="I34" s="23">
        <v>6000</v>
      </c>
      <c r="J34" s="23" t="s">
        <v>27</v>
      </c>
      <c r="K34" s="15"/>
      <c r="L34" s="7"/>
      <c r="M34" s="2"/>
      <c r="N34" s="2"/>
      <c r="O34" s="29">
        <f>(IF(AND(J34&gt;0,J34&lt;=I34),J34,I34)*(L34-M34+N34))</f>
        <v>0</v>
      </c>
      <c r="P34" s="12"/>
      <c r="Q34" s="2"/>
      <c r="R34" s="2"/>
    </row>
    <row r="35" spans="1:18" ht="112.5">
      <c r="A35">
        <v>13</v>
      </c>
      <c r="B35">
        <v>14</v>
      </c>
      <c r="C35">
        <v>2022</v>
      </c>
      <c r="D35">
        <v>19</v>
      </c>
      <c r="G35" s="15">
        <v>19</v>
      </c>
      <c r="H35" s="20" t="s">
        <v>44</v>
      </c>
      <c r="I35" s="23">
        <v>276</v>
      </c>
      <c r="J35" s="23" t="s">
        <v>23</v>
      </c>
      <c r="K35" s="15"/>
      <c r="L35" s="7"/>
      <c r="M35" s="2"/>
      <c r="N35" s="2"/>
      <c r="O35" s="29">
        <f>(IF(AND(J35&gt;0,J35&lt;=I35),J35,I35)*(L35-M35+N35))</f>
        <v>0</v>
      </c>
      <c r="P35" s="12"/>
      <c r="Q35" s="2"/>
      <c r="R35" s="2"/>
    </row>
    <row r="36" spans="1:18" ht="135">
      <c r="A36">
        <v>13</v>
      </c>
      <c r="B36">
        <v>14</v>
      </c>
      <c r="C36">
        <v>2022</v>
      </c>
      <c r="D36">
        <v>20</v>
      </c>
      <c r="G36" s="15">
        <v>20</v>
      </c>
      <c r="H36" s="20" t="s">
        <v>45</v>
      </c>
      <c r="I36" s="23">
        <v>4000</v>
      </c>
      <c r="J36" s="23" t="s">
        <v>27</v>
      </c>
      <c r="K36" s="15"/>
      <c r="L36" s="7"/>
      <c r="M36" s="2"/>
      <c r="N36" s="2"/>
      <c r="O36" s="29">
        <f>(IF(AND(J36&gt;0,J36&lt;=I36),J36,I36)*(L36-M36+N36))</f>
        <v>0</v>
      </c>
      <c r="P36" s="12"/>
      <c r="Q36" s="2"/>
      <c r="R36" s="2"/>
    </row>
    <row r="37" spans="1:18" ht="123.75">
      <c r="A37">
        <v>13</v>
      </c>
      <c r="B37">
        <v>14</v>
      </c>
      <c r="C37">
        <v>2022</v>
      </c>
      <c r="D37">
        <v>21</v>
      </c>
      <c r="G37" s="15">
        <v>21</v>
      </c>
      <c r="H37" s="20" t="s">
        <v>46</v>
      </c>
      <c r="I37" s="23">
        <v>2000</v>
      </c>
      <c r="J37" s="23" t="s">
        <v>27</v>
      </c>
      <c r="K37" s="15"/>
      <c r="L37" s="7"/>
      <c r="M37" s="2"/>
      <c r="N37" s="2"/>
      <c r="O37" s="29">
        <f>(IF(AND(J37&gt;0,J37&lt;=I37),J37,I37)*(L37-M37+N37))</f>
        <v>0</v>
      </c>
      <c r="P37" s="12"/>
      <c r="Q37" s="2"/>
      <c r="R37" s="2"/>
    </row>
    <row r="38" spans="1:18" ht="123.75">
      <c r="A38">
        <v>13</v>
      </c>
      <c r="B38">
        <v>14</v>
      </c>
      <c r="C38">
        <v>2022</v>
      </c>
      <c r="D38">
        <v>22</v>
      </c>
      <c r="G38" s="15">
        <v>22</v>
      </c>
      <c r="H38" s="20" t="s">
        <v>47</v>
      </c>
      <c r="I38" s="23">
        <v>80</v>
      </c>
      <c r="J38" s="23" t="s">
        <v>23</v>
      </c>
      <c r="K38" s="15"/>
      <c r="L38" s="7"/>
      <c r="M38" s="2"/>
      <c r="N38" s="2"/>
      <c r="O38" s="29">
        <f>(IF(AND(J38&gt;0,J38&lt;=I38),J38,I38)*(L38-M38+N38))</f>
        <v>0</v>
      </c>
      <c r="P38" s="12"/>
      <c r="Q38" s="2"/>
      <c r="R38" s="2"/>
    </row>
    <row r="39" spans="1:18" ht="123.75">
      <c r="A39">
        <v>13</v>
      </c>
      <c r="B39">
        <v>14</v>
      </c>
      <c r="C39">
        <v>2022</v>
      </c>
      <c r="D39">
        <v>23</v>
      </c>
      <c r="G39" s="15">
        <v>23</v>
      </c>
      <c r="H39" s="20" t="s">
        <v>48</v>
      </c>
      <c r="I39" s="23">
        <v>150</v>
      </c>
      <c r="J39" s="23" t="s">
        <v>23</v>
      </c>
      <c r="K39" s="15"/>
      <c r="L39" s="7"/>
      <c r="M39" s="2"/>
      <c r="N39" s="2"/>
      <c r="O39" s="29">
        <f>(IF(AND(J39&gt;0,J39&lt;=I39),J39,I39)*(L39-M39+N39))</f>
        <v>0</v>
      </c>
      <c r="P39" s="12"/>
      <c r="Q39" s="2"/>
      <c r="R39" s="2"/>
    </row>
    <row r="40" spans="1:18" ht="90">
      <c r="A40">
        <v>13</v>
      </c>
      <c r="B40">
        <v>14</v>
      </c>
      <c r="C40">
        <v>2022</v>
      </c>
      <c r="D40">
        <v>24</v>
      </c>
      <c r="G40" s="15">
        <v>24</v>
      </c>
      <c r="H40" s="20" t="s">
        <v>49</v>
      </c>
      <c r="I40" s="23">
        <v>29</v>
      </c>
      <c r="J40" s="23" t="s">
        <v>23</v>
      </c>
      <c r="K40" s="15"/>
      <c r="L40" s="7"/>
      <c r="M40" s="2"/>
      <c r="N40" s="2"/>
      <c r="O40" s="29">
        <f>(IF(AND(J40&gt;0,J40&lt;=I40),J40,I40)*(L40-M40+N40))</f>
        <v>0</v>
      </c>
      <c r="P40" s="12"/>
      <c r="Q40" s="2"/>
      <c r="R40" s="2"/>
    </row>
    <row r="41" spans="1:18" ht="78.75">
      <c r="A41">
        <v>13</v>
      </c>
      <c r="B41">
        <v>14</v>
      </c>
      <c r="C41">
        <v>2022</v>
      </c>
      <c r="D41">
        <v>25</v>
      </c>
      <c r="G41" s="15">
        <v>25</v>
      </c>
      <c r="H41" s="20" t="s">
        <v>50</v>
      </c>
      <c r="I41" s="23">
        <v>29</v>
      </c>
      <c r="J41" s="23" t="s">
        <v>23</v>
      </c>
      <c r="K41" s="15"/>
      <c r="L41" s="7"/>
      <c r="M41" s="2"/>
      <c r="N41" s="2"/>
      <c r="O41" s="29">
        <f>(IF(AND(J41&gt;0,J41&lt;=I41),J41,I41)*(L41-M41+N41))</f>
        <v>0</v>
      </c>
      <c r="P41" s="12"/>
      <c r="Q41" s="2"/>
      <c r="R41" s="2"/>
    </row>
    <row r="42" spans="1:18" ht="90">
      <c r="A42">
        <v>13</v>
      </c>
      <c r="B42">
        <v>14</v>
      </c>
      <c r="C42">
        <v>2022</v>
      </c>
      <c r="D42">
        <v>26</v>
      </c>
      <c r="G42" s="15">
        <v>26</v>
      </c>
      <c r="H42" s="20" t="s">
        <v>51</v>
      </c>
      <c r="I42" s="23">
        <v>29</v>
      </c>
      <c r="J42" s="23" t="s">
        <v>23</v>
      </c>
      <c r="K42" s="15"/>
      <c r="L42" s="7"/>
      <c r="M42" s="2"/>
      <c r="N42" s="2"/>
      <c r="O42" s="29">
        <f>(IF(AND(J42&gt;0,J42&lt;=I42),J42,I42)*(L42-M42+N42))</f>
        <v>0</v>
      </c>
      <c r="P42" s="12"/>
      <c r="Q42" s="2"/>
      <c r="R42" s="2"/>
    </row>
    <row r="43" spans="1:18" ht="146.25">
      <c r="A43">
        <v>13</v>
      </c>
      <c r="B43">
        <v>14</v>
      </c>
      <c r="C43">
        <v>2022</v>
      </c>
      <c r="D43">
        <v>27</v>
      </c>
      <c r="G43" s="15">
        <v>27</v>
      </c>
      <c r="H43" s="20" t="s">
        <v>52</v>
      </c>
      <c r="I43" s="23">
        <v>3000</v>
      </c>
      <c r="J43" s="23" t="s">
        <v>27</v>
      </c>
      <c r="K43" s="15"/>
      <c r="L43" s="7"/>
      <c r="M43" s="2"/>
      <c r="N43" s="2"/>
      <c r="O43" s="29">
        <f>(IF(AND(J43&gt;0,J43&lt;=I43),J43,I43)*(L43-M43+N43))</f>
        <v>0</v>
      </c>
      <c r="P43" s="12"/>
      <c r="Q43" s="2"/>
      <c r="R43" s="2"/>
    </row>
    <row r="44" spans="1:18" ht="67.5">
      <c r="A44">
        <v>13</v>
      </c>
      <c r="B44">
        <v>14</v>
      </c>
      <c r="C44">
        <v>2022</v>
      </c>
      <c r="D44">
        <v>28</v>
      </c>
      <c r="G44" s="15">
        <v>28</v>
      </c>
      <c r="H44" s="20" t="s">
        <v>53</v>
      </c>
      <c r="I44" s="23">
        <v>500</v>
      </c>
      <c r="J44" s="23" t="s">
        <v>23</v>
      </c>
      <c r="K44" s="15"/>
      <c r="L44" s="7"/>
      <c r="M44" s="2"/>
      <c r="N44" s="2"/>
      <c r="O44" s="29">
        <f>(IF(AND(J44&gt;0,J44&lt;=I44),J44,I44)*(L44-M44+N44))</f>
        <v>0</v>
      </c>
      <c r="P44" s="12"/>
      <c r="Q44" s="2"/>
      <c r="R44" s="2"/>
    </row>
    <row r="45" spans="1:18" ht="157.5">
      <c r="A45">
        <v>13</v>
      </c>
      <c r="B45">
        <v>14</v>
      </c>
      <c r="C45">
        <v>2022</v>
      </c>
      <c r="D45">
        <v>29</v>
      </c>
      <c r="G45" s="15">
        <v>29</v>
      </c>
      <c r="H45" s="20" t="s">
        <v>54</v>
      </c>
      <c r="I45" s="23">
        <v>70</v>
      </c>
      <c r="J45" s="23" t="s">
        <v>23</v>
      </c>
      <c r="K45" s="15"/>
      <c r="L45" s="7"/>
      <c r="M45" s="2"/>
      <c r="N45" s="2"/>
      <c r="O45" s="29">
        <f>(IF(AND(J45&gt;0,J45&lt;=I45),J45,I45)*(L45-M45+N45))</f>
        <v>0</v>
      </c>
      <c r="P45" s="12"/>
      <c r="Q45" s="2"/>
      <c r="R45" s="2"/>
    </row>
    <row r="46" spans="1:18" ht="123.75">
      <c r="A46">
        <v>13</v>
      </c>
      <c r="B46">
        <v>14</v>
      </c>
      <c r="C46">
        <v>2022</v>
      </c>
      <c r="D46">
        <v>30</v>
      </c>
      <c r="G46" s="15">
        <v>30</v>
      </c>
      <c r="H46" s="20" t="s">
        <v>55</v>
      </c>
      <c r="I46" s="23">
        <v>12</v>
      </c>
      <c r="J46" s="23" t="s">
        <v>23</v>
      </c>
      <c r="K46" s="15"/>
      <c r="L46" s="7"/>
      <c r="M46" s="2"/>
      <c r="N46" s="2"/>
      <c r="O46" s="29">
        <f>(IF(AND(J46&gt;0,J46&lt;=I46),J46,I46)*(L46-M46+N46))</f>
        <v>0</v>
      </c>
      <c r="P46" s="12"/>
      <c r="Q46" s="2"/>
      <c r="R46" s="2"/>
    </row>
    <row r="47" spans="1:18" ht="90">
      <c r="A47">
        <v>13</v>
      </c>
      <c r="B47">
        <v>14</v>
      </c>
      <c r="C47">
        <v>2022</v>
      </c>
      <c r="D47">
        <v>31</v>
      </c>
      <c r="G47" s="15">
        <v>31</v>
      </c>
      <c r="H47" s="20" t="s">
        <v>56</v>
      </c>
      <c r="I47" s="23">
        <v>500</v>
      </c>
      <c r="J47" s="23" t="s">
        <v>23</v>
      </c>
      <c r="K47" s="15"/>
      <c r="L47" s="7"/>
      <c r="M47" s="2"/>
      <c r="N47" s="2"/>
      <c r="O47" s="29">
        <f>(IF(AND(J47&gt;0,J47&lt;=I47),J47,I47)*(L47-M47+N47))</f>
        <v>0</v>
      </c>
      <c r="P47" s="12"/>
      <c r="Q47" s="2"/>
      <c r="R47" s="2"/>
    </row>
    <row r="48" spans="1:18" ht="78.75">
      <c r="A48">
        <v>13</v>
      </c>
      <c r="B48">
        <v>14</v>
      </c>
      <c r="C48">
        <v>2022</v>
      </c>
      <c r="D48">
        <v>32</v>
      </c>
      <c r="G48" s="15">
        <v>32</v>
      </c>
      <c r="H48" s="20" t="s">
        <v>57</v>
      </c>
      <c r="I48" s="23">
        <v>520</v>
      </c>
      <c r="J48" s="23" t="s">
        <v>23</v>
      </c>
      <c r="K48" s="15"/>
      <c r="L48" s="7"/>
      <c r="M48" s="2"/>
      <c r="N48" s="2"/>
      <c r="O48" s="29">
        <f>(IF(AND(J48&gt;0,J48&lt;=I48),J48,I48)*(L48-M48+N48))</f>
        <v>0</v>
      </c>
      <c r="P48" s="12"/>
      <c r="Q48" s="2"/>
      <c r="R48" s="2"/>
    </row>
    <row r="49" spans="1:18" ht="101.25">
      <c r="A49">
        <v>13</v>
      </c>
      <c r="B49">
        <v>14</v>
      </c>
      <c r="C49">
        <v>2022</v>
      </c>
      <c r="D49">
        <v>33</v>
      </c>
      <c r="G49" s="15">
        <v>33</v>
      </c>
      <c r="H49" s="20" t="s">
        <v>58</v>
      </c>
      <c r="I49" s="23">
        <v>7200</v>
      </c>
      <c r="J49" s="23" t="s">
        <v>29</v>
      </c>
      <c r="K49" s="15"/>
      <c r="L49" s="7"/>
      <c r="M49" s="2"/>
      <c r="N49" s="2"/>
      <c r="O49" s="29">
        <f>(IF(AND(J49&gt;0,J49&lt;=I49),J49,I49)*(L49-M49+N49))</f>
        <v>0</v>
      </c>
      <c r="P49" s="12"/>
      <c r="Q49" s="2"/>
      <c r="R49" s="2"/>
    </row>
    <row r="50" spans="1:18" ht="123.75">
      <c r="A50">
        <v>13</v>
      </c>
      <c r="B50">
        <v>14</v>
      </c>
      <c r="C50">
        <v>2022</v>
      </c>
      <c r="D50">
        <v>34</v>
      </c>
      <c r="G50" s="15">
        <v>34</v>
      </c>
      <c r="H50" s="20" t="s">
        <v>59</v>
      </c>
      <c r="I50" s="23">
        <v>800</v>
      </c>
      <c r="J50" s="23" t="s">
        <v>23</v>
      </c>
      <c r="K50" s="15"/>
      <c r="L50" s="7"/>
      <c r="M50" s="2"/>
      <c r="N50" s="2"/>
      <c r="O50" s="29">
        <f>(IF(AND(J50&gt;0,J50&lt;=I50),J50,I50)*(L50-M50+N50))</f>
        <v>0</v>
      </c>
      <c r="P50" s="12"/>
      <c r="Q50" s="2"/>
      <c r="R50" s="2"/>
    </row>
    <row r="51" spans="1:18" ht="135">
      <c r="A51">
        <v>13</v>
      </c>
      <c r="B51">
        <v>14</v>
      </c>
      <c r="C51">
        <v>2022</v>
      </c>
      <c r="D51">
        <v>35</v>
      </c>
      <c r="G51" s="15">
        <v>35</v>
      </c>
      <c r="H51" s="20" t="s">
        <v>60</v>
      </c>
      <c r="I51" s="23">
        <v>120</v>
      </c>
      <c r="J51" s="23" t="s">
        <v>23</v>
      </c>
      <c r="K51" s="15"/>
      <c r="L51" s="7"/>
      <c r="M51" s="2"/>
      <c r="N51" s="2"/>
      <c r="O51" s="29">
        <f>(IF(AND(J51&gt;0,J51&lt;=I51),J51,I51)*(L51-M51+N51))</f>
        <v>0</v>
      </c>
      <c r="P51" s="12"/>
      <c r="Q51" s="2"/>
      <c r="R51" s="2"/>
    </row>
    <row r="52" spans="1:18" ht="67.5">
      <c r="A52">
        <v>13</v>
      </c>
      <c r="B52">
        <v>14</v>
      </c>
      <c r="C52">
        <v>2022</v>
      </c>
      <c r="D52">
        <v>36</v>
      </c>
      <c r="G52" s="15">
        <v>36</v>
      </c>
      <c r="H52" s="20" t="s">
        <v>61</v>
      </c>
      <c r="I52" s="23">
        <v>600</v>
      </c>
      <c r="J52" s="23" t="s">
        <v>23</v>
      </c>
      <c r="K52" s="15"/>
      <c r="L52" s="7"/>
      <c r="M52" s="2"/>
      <c r="N52" s="2"/>
      <c r="O52" s="29">
        <f>(IF(AND(J52&gt;0,J52&lt;=I52),J52,I52)*(L52-M52+N52))</f>
        <v>0</v>
      </c>
      <c r="P52" s="12"/>
      <c r="Q52" s="2"/>
      <c r="R52" s="2"/>
    </row>
    <row r="53" spans="1:18" ht="67.5">
      <c r="A53">
        <v>13</v>
      </c>
      <c r="B53">
        <v>14</v>
      </c>
      <c r="C53">
        <v>2022</v>
      </c>
      <c r="D53">
        <v>37</v>
      </c>
      <c r="G53" s="15">
        <v>37</v>
      </c>
      <c r="H53" s="20" t="s">
        <v>62</v>
      </c>
      <c r="I53" s="23">
        <v>520</v>
      </c>
      <c r="J53" s="23" t="s">
        <v>23</v>
      </c>
      <c r="K53" s="15"/>
      <c r="L53" s="7"/>
      <c r="M53" s="2"/>
      <c r="N53" s="2"/>
      <c r="O53" s="29">
        <f>(IF(AND(J53&gt;0,J53&lt;=I53),J53,I53)*(L53-M53+N53))</f>
        <v>0</v>
      </c>
      <c r="P53" s="12"/>
      <c r="Q53" s="2"/>
      <c r="R53" s="2"/>
    </row>
    <row r="54" spans="1:18" ht="78.75">
      <c r="A54">
        <v>13</v>
      </c>
      <c r="B54">
        <v>14</v>
      </c>
      <c r="C54">
        <v>2022</v>
      </c>
      <c r="D54">
        <v>38</v>
      </c>
      <c r="G54" s="15">
        <v>38</v>
      </c>
      <c r="H54" s="20" t="s">
        <v>63</v>
      </c>
      <c r="I54" s="23">
        <v>200</v>
      </c>
      <c r="J54" s="23" t="s">
        <v>23</v>
      </c>
      <c r="K54" s="15"/>
      <c r="L54" s="7"/>
      <c r="M54" s="2"/>
      <c r="N54" s="2"/>
      <c r="O54" s="29">
        <f>(IF(AND(J54&gt;0,J54&lt;=I54),J54,I54)*(L54-M54+N54))</f>
        <v>0</v>
      </c>
      <c r="P54" s="12"/>
      <c r="Q54" s="2"/>
      <c r="R54" s="2"/>
    </row>
    <row r="55" spans="1:18" ht="78.75">
      <c r="A55">
        <v>13</v>
      </c>
      <c r="B55">
        <v>14</v>
      </c>
      <c r="C55">
        <v>2022</v>
      </c>
      <c r="D55">
        <v>39</v>
      </c>
      <c r="G55" s="15">
        <v>39</v>
      </c>
      <c r="H55" s="20" t="s">
        <v>64</v>
      </c>
      <c r="I55" s="23">
        <v>800</v>
      </c>
      <c r="J55" s="23" t="s">
        <v>23</v>
      </c>
      <c r="K55" s="15"/>
      <c r="L55" s="7"/>
      <c r="M55" s="2"/>
      <c r="N55" s="2"/>
      <c r="O55" s="29">
        <f>(IF(AND(J55&gt;0,J55&lt;=I55),J55,I55)*(L55-M55+N55))</f>
        <v>0</v>
      </c>
      <c r="P55" s="12"/>
      <c r="Q55" s="2"/>
      <c r="R55" s="2"/>
    </row>
    <row r="56" spans="1:18" ht="78.75">
      <c r="A56">
        <v>13</v>
      </c>
      <c r="B56">
        <v>14</v>
      </c>
      <c r="C56">
        <v>2022</v>
      </c>
      <c r="D56">
        <v>40</v>
      </c>
      <c r="G56" s="15">
        <v>40</v>
      </c>
      <c r="H56" s="20" t="s">
        <v>65</v>
      </c>
      <c r="I56" s="23">
        <v>3000</v>
      </c>
      <c r="J56" s="23" t="s">
        <v>23</v>
      </c>
      <c r="K56" s="15"/>
      <c r="L56" s="7"/>
      <c r="M56" s="2"/>
      <c r="N56" s="2"/>
      <c r="O56" s="29">
        <f>(IF(AND(J56&gt;0,J56&lt;=I56),J56,I56)*(L56-M56+N56))</f>
        <v>0</v>
      </c>
      <c r="P56" s="12"/>
      <c r="Q56" s="2"/>
      <c r="R56" s="2"/>
    </row>
    <row r="57" spans="1:18" ht="123.75">
      <c r="A57">
        <v>13</v>
      </c>
      <c r="B57">
        <v>14</v>
      </c>
      <c r="C57">
        <v>2022</v>
      </c>
      <c r="D57">
        <v>41</v>
      </c>
      <c r="G57" s="15">
        <v>41</v>
      </c>
      <c r="H57" s="20" t="s">
        <v>66</v>
      </c>
      <c r="I57" s="23">
        <v>40</v>
      </c>
      <c r="J57" s="23" t="s">
        <v>23</v>
      </c>
      <c r="K57" s="15"/>
      <c r="L57" s="7"/>
      <c r="M57" s="2"/>
      <c r="N57" s="2"/>
      <c r="O57" s="29">
        <f>(IF(AND(J57&gt;0,J57&lt;=I57),J57,I57)*(L57-M57+N57))</f>
        <v>0</v>
      </c>
      <c r="P57" s="12"/>
      <c r="Q57" s="2"/>
      <c r="R57" s="2"/>
    </row>
    <row r="58" spans="1:18" ht="90">
      <c r="A58">
        <v>13</v>
      </c>
      <c r="B58">
        <v>14</v>
      </c>
      <c r="C58">
        <v>2022</v>
      </c>
      <c r="D58">
        <v>42</v>
      </c>
      <c r="G58" s="15">
        <v>42</v>
      </c>
      <c r="H58" s="20" t="s">
        <v>67</v>
      </c>
      <c r="I58" s="23">
        <v>380</v>
      </c>
      <c r="J58" s="23" t="s">
        <v>23</v>
      </c>
      <c r="K58" s="15"/>
      <c r="L58" s="7"/>
      <c r="M58" s="2"/>
      <c r="N58" s="2"/>
      <c r="O58" s="29">
        <f>(IF(AND(J58&gt;0,J58&lt;=I58),J58,I58)*(L58-M58+N58))</f>
        <v>0</v>
      </c>
      <c r="P58" s="12"/>
      <c r="Q58" s="2"/>
      <c r="R58" s="2"/>
    </row>
    <row r="59" spans="1:18" ht="45">
      <c r="A59">
        <v>13</v>
      </c>
      <c r="B59">
        <v>14</v>
      </c>
      <c r="C59">
        <v>2022</v>
      </c>
      <c r="D59">
        <v>43</v>
      </c>
      <c r="G59" s="15">
        <v>43</v>
      </c>
      <c r="H59" s="20" t="s">
        <v>68</v>
      </c>
      <c r="I59" s="23">
        <v>10000</v>
      </c>
      <c r="J59" s="23" t="s">
        <v>27</v>
      </c>
      <c r="K59" s="15"/>
      <c r="L59" s="7"/>
      <c r="M59" s="2"/>
      <c r="N59" s="2"/>
      <c r="O59" s="29">
        <f>(IF(AND(J59&gt;0,J59&lt;=I59),J59,I59)*(L59-M59+N59))</f>
        <v>0</v>
      </c>
      <c r="P59" s="12"/>
      <c r="Q59" s="2"/>
      <c r="R59" s="2"/>
    </row>
    <row r="60" spans="1:18" ht="45">
      <c r="A60">
        <v>13</v>
      </c>
      <c r="B60">
        <v>14</v>
      </c>
      <c r="C60">
        <v>2022</v>
      </c>
      <c r="D60">
        <v>44</v>
      </c>
      <c r="G60" s="15">
        <v>44</v>
      </c>
      <c r="H60" s="20" t="s">
        <v>69</v>
      </c>
      <c r="I60" s="23">
        <v>6000</v>
      </c>
      <c r="J60" s="23" t="s">
        <v>27</v>
      </c>
      <c r="K60" s="15"/>
      <c r="L60" s="7"/>
      <c r="M60" s="2"/>
      <c r="N60" s="2"/>
      <c r="O60" s="29">
        <f>(IF(AND(J60&gt;0,J60&lt;=I60),J60,I60)*(L60-M60+N60))</f>
        <v>0</v>
      </c>
      <c r="P60" s="12"/>
      <c r="Q60" s="2"/>
      <c r="R60" s="2"/>
    </row>
    <row r="61" spans="1:18" ht="45">
      <c r="A61">
        <v>13</v>
      </c>
      <c r="B61">
        <v>14</v>
      </c>
      <c r="C61">
        <v>2022</v>
      </c>
      <c r="D61">
        <v>45</v>
      </c>
      <c r="G61" s="15">
        <v>45</v>
      </c>
      <c r="H61" s="20" t="s">
        <v>70</v>
      </c>
      <c r="I61" s="23">
        <v>10000</v>
      </c>
      <c r="J61" s="23" t="s">
        <v>27</v>
      </c>
      <c r="K61" s="15"/>
      <c r="L61" s="7"/>
      <c r="M61" s="2"/>
      <c r="N61" s="2"/>
      <c r="O61" s="29">
        <f>(IF(AND(J61&gt;0,J61&lt;=I61),J61,I61)*(L61-M61+N61))</f>
        <v>0</v>
      </c>
      <c r="P61" s="12"/>
      <c r="Q61" s="2"/>
      <c r="R61" s="2"/>
    </row>
    <row r="62" spans="1:18" ht="45">
      <c r="A62">
        <v>13</v>
      </c>
      <c r="B62">
        <v>14</v>
      </c>
      <c r="C62">
        <v>2022</v>
      </c>
      <c r="D62">
        <v>46</v>
      </c>
      <c r="G62" s="15">
        <v>46</v>
      </c>
      <c r="H62" s="20" t="s">
        <v>71</v>
      </c>
      <c r="I62" s="23">
        <v>8000</v>
      </c>
      <c r="J62" s="23" t="s">
        <v>27</v>
      </c>
      <c r="K62" s="15"/>
      <c r="L62" s="7"/>
      <c r="M62" s="2"/>
      <c r="N62" s="2"/>
      <c r="O62" s="29">
        <f>(IF(AND(J62&gt;0,J62&lt;=I62),J62,I62)*(L62-M62+N62))</f>
        <v>0</v>
      </c>
      <c r="P62" s="12"/>
      <c r="Q62" s="2"/>
      <c r="R62" s="2"/>
    </row>
    <row r="63" spans="1:18" ht="157.5">
      <c r="A63">
        <v>13</v>
      </c>
      <c r="B63">
        <v>14</v>
      </c>
      <c r="C63">
        <v>2022</v>
      </c>
      <c r="D63">
        <v>47</v>
      </c>
      <c r="G63" s="15">
        <v>47</v>
      </c>
      <c r="H63" s="20" t="s">
        <v>72</v>
      </c>
      <c r="I63" s="23">
        <v>600</v>
      </c>
      <c r="J63" s="23" t="s">
        <v>23</v>
      </c>
      <c r="K63" s="15"/>
      <c r="L63" s="7"/>
      <c r="M63" s="2"/>
      <c r="N63" s="2"/>
      <c r="O63" s="29">
        <f>(IF(AND(J63&gt;0,J63&lt;=I63),J63,I63)*(L63-M63+N63))</f>
        <v>0</v>
      </c>
      <c r="P63" s="12"/>
      <c r="Q63" s="2"/>
      <c r="R63" s="2"/>
    </row>
    <row r="64" spans="1:18" ht="157.5">
      <c r="A64">
        <v>13</v>
      </c>
      <c r="B64">
        <v>14</v>
      </c>
      <c r="C64">
        <v>2022</v>
      </c>
      <c r="D64">
        <v>48</v>
      </c>
      <c r="G64" s="15">
        <v>48</v>
      </c>
      <c r="H64" s="20" t="s">
        <v>73</v>
      </c>
      <c r="I64" s="23">
        <v>200</v>
      </c>
      <c r="J64" s="23" t="s">
        <v>23</v>
      </c>
      <c r="K64" s="15"/>
      <c r="L64" s="7"/>
      <c r="M64" s="2"/>
      <c r="N64" s="2"/>
      <c r="O64" s="29">
        <f>(IF(AND(J64&gt;0,J64&lt;=I64),J64,I64)*(L64-M64+N64))</f>
        <v>0</v>
      </c>
      <c r="P64" s="12"/>
      <c r="Q64" s="2"/>
      <c r="R64" s="2"/>
    </row>
    <row r="65" spans="1:18" ht="157.5">
      <c r="A65">
        <v>13</v>
      </c>
      <c r="B65">
        <v>14</v>
      </c>
      <c r="C65">
        <v>2022</v>
      </c>
      <c r="D65">
        <v>49</v>
      </c>
      <c r="G65" s="15">
        <v>49</v>
      </c>
      <c r="H65" s="20" t="s">
        <v>74</v>
      </c>
      <c r="I65" s="23">
        <v>500</v>
      </c>
      <c r="J65" s="23" t="s">
        <v>23</v>
      </c>
      <c r="K65" s="15"/>
      <c r="L65" s="7"/>
      <c r="M65" s="2"/>
      <c r="N65" s="2"/>
      <c r="O65" s="29">
        <f>(IF(AND(J65&gt;0,J65&lt;=I65),J65,I65)*(L65-M65+N65))</f>
        <v>0</v>
      </c>
      <c r="P65" s="12"/>
      <c r="Q65" s="2"/>
      <c r="R65" s="2"/>
    </row>
    <row r="66" spans="1:18" ht="157.5">
      <c r="A66">
        <v>13</v>
      </c>
      <c r="B66">
        <v>14</v>
      </c>
      <c r="C66">
        <v>2022</v>
      </c>
      <c r="D66">
        <v>50</v>
      </c>
      <c r="G66" s="15">
        <v>50</v>
      </c>
      <c r="H66" s="20" t="s">
        <v>75</v>
      </c>
      <c r="I66" s="23">
        <v>360</v>
      </c>
      <c r="J66" s="23" t="s">
        <v>23</v>
      </c>
      <c r="K66" s="15"/>
      <c r="L66" s="7"/>
      <c r="M66" s="2"/>
      <c r="N66" s="2"/>
      <c r="O66" s="29">
        <f>(IF(AND(J66&gt;0,J66&lt;=I66),J66,I66)*(L66-M66+N66))</f>
        <v>0</v>
      </c>
      <c r="P66" s="12"/>
      <c r="Q66" s="2"/>
      <c r="R66" s="2"/>
    </row>
    <row r="67" spans="1:18" ht="67.5">
      <c r="A67">
        <v>13</v>
      </c>
      <c r="B67">
        <v>14</v>
      </c>
      <c r="C67">
        <v>2022</v>
      </c>
      <c r="D67">
        <v>51</v>
      </c>
      <c r="G67" s="15">
        <v>51</v>
      </c>
      <c r="H67" s="20" t="s">
        <v>76</v>
      </c>
      <c r="I67" s="23">
        <v>3000</v>
      </c>
      <c r="J67" s="23" t="s">
        <v>31</v>
      </c>
      <c r="K67" s="15"/>
      <c r="L67" s="7"/>
      <c r="M67" s="2"/>
      <c r="N67" s="2"/>
      <c r="O67" s="29">
        <f>(IF(AND(J67&gt;0,J67&lt;=I67),J67,I67)*(L67-M67+N67))</f>
        <v>0</v>
      </c>
      <c r="P67" s="12"/>
      <c r="Q67" s="2"/>
      <c r="R67" s="2"/>
    </row>
    <row r="68" spans="1:18" ht="123.75">
      <c r="A68">
        <v>13</v>
      </c>
      <c r="B68">
        <v>14</v>
      </c>
      <c r="C68">
        <v>2022</v>
      </c>
      <c r="D68">
        <v>52</v>
      </c>
      <c r="G68" s="15">
        <v>52</v>
      </c>
      <c r="H68" s="20" t="s">
        <v>77</v>
      </c>
      <c r="I68" s="23">
        <v>100</v>
      </c>
      <c r="J68" s="23" t="s">
        <v>31</v>
      </c>
      <c r="K68" s="15"/>
      <c r="L68" s="7"/>
      <c r="M68" s="2"/>
      <c r="N68" s="2"/>
      <c r="O68" s="29">
        <f>(IF(AND(J68&gt;0,J68&lt;=I68),J68,I68)*(L68-M68+N68))</f>
        <v>0</v>
      </c>
      <c r="P68" s="12"/>
      <c r="Q68" s="2"/>
      <c r="R68" s="2"/>
    </row>
    <row r="69" spans="1:18" ht="146.25">
      <c r="A69">
        <v>13</v>
      </c>
      <c r="B69">
        <v>14</v>
      </c>
      <c r="C69">
        <v>2022</v>
      </c>
      <c r="D69">
        <v>53</v>
      </c>
      <c r="G69" s="15">
        <v>53</v>
      </c>
      <c r="H69" s="20" t="s">
        <v>78</v>
      </c>
      <c r="I69" s="23">
        <v>1000</v>
      </c>
      <c r="J69" s="23" t="s">
        <v>27</v>
      </c>
      <c r="K69" s="15"/>
      <c r="L69" s="7"/>
      <c r="M69" s="2"/>
      <c r="N69" s="2"/>
      <c r="O69" s="29">
        <f>(IF(AND(J69&gt;0,J69&lt;=I69),J69,I69)*(L69-M69+N69))</f>
        <v>0</v>
      </c>
      <c r="P69" s="12"/>
      <c r="Q69" s="2"/>
      <c r="R69" s="2"/>
    </row>
    <row r="70" spans="1:18" ht="56.25">
      <c r="A70">
        <v>13</v>
      </c>
      <c r="B70">
        <v>14</v>
      </c>
      <c r="C70">
        <v>2022</v>
      </c>
      <c r="D70">
        <v>54</v>
      </c>
      <c r="G70" s="15">
        <v>54</v>
      </c>
      <c r="H70" s="20" t="s">
        <v>79</v>
      </c>
      <c r="I70" s="23">
        <v>400</v>
      </c>
      <c r="J70" s="23" t="s">
        <v>23</v>
      </c>
      <c r="K70" s="15"/>
      <c r="L70" s="7"/>
      <c r="M70" s="2"/>
      <c r="N70" s="2"/>
      <c r="O70" s="29">
        <f>(IF(AND(J70&gt;0,J70&lt;=I70),J70,I70)*(L70-M70+N70))</f>
        <v>0</v>
      </c>
      <c r="P70" s="12"/>
      <c r="Q70" s="2"/>
      <c r="R70" s="2"/>
    </row>
    <row r="71" spans="1:18" ht="101.25">
      <c r="A71">
        <v>13</v>
      </c>
      <c r="B71">
        <v>14</v>
      </c>
      <c r="C71">
        <v>2022</v>
      </c>
      <c r="D71">
        <v>55</v>
      </c>
      <c r="G71" s="15">
        <v>55</v>
      </c>
      <c r="H71" s="20" t="s">
        <v>80</v>
      </c>
      <c r="I71" s="23">
        <v>2000</v>
      </c>
      <c r="J71" s="23" t="s">
        <v>23</v>
      </c>
      <c r="K71" s="15"/>
      <c r="L71" s="7"/>
      <c r="M71" s="2"/>
      <c r="N71" s="2"/>
      <c r="O71" s="29">
        <f>(IF(AND(J71&gt;0,J71&lt;=I71),J71,I71)*(L71-M71+N71))</f>
        <v>0</v>
      </c>
      <c r="P71" s="12"/>
      <c r="Q71" s="2"/>
      <c r="R71" s="2"/>
    </row>
    <row r="72" spans="1:18" ht="67.5">
      <c r="A72">
        <v>13</v>
      </c>
      <c r="B72">
        <v>14</v>
      </c>
      <c r="C72">
        <v>2022</v>
      </c>
      <c r="D72">
        <v>56</v>
      </c>
      <c r="G72" s="15">
        <v>56</v>
      </c>
      <c r="H72" s="20" t="s">
        <v>81</v>
      </c>
      <c r="I72" s="23">
        <v>100</v>
      </c>
      <c r="J72" s="23" t="s">
        <v>23</v>
      </c>
      <c r="K72" s="15"/>
      <c r="L72" s="7"/>
      <c r="M72" s="2"/>
      <c r="N72" s="2"/>
      <c r="O72" s="29">
        <f>(IF(AND(J72&gt;0,J72&lt;=I72),J72,I72)*(L72-M72+N72))</f>
        <v>0</v>
      </c>
      <c r="P72" s="12"/>
      <c r="Q72" s="2"/>
      <c r="R72" s="2"/>
    </row>
    <row r="73" spans="1:18" ht="90">
      <c r="A73">
        <v>13</v>
      </c>
      <c r="B73">
        <v>14</v>
      </c>
      <c r="C73">
        <v>2022</v>
      </c>
      <c r="D73">
        <v>57</v>
      </c>
      <c r="G73" s="15">
        <v>57</v>
      </c>
      <c r="H73" s="20" t="s">
        <v>82</v>
      </c>
      <c r="I73" s="23">
        <v>400</v>
      </c>
      <c r="J73" s="23" t="s">
        <v>23</v>
      </c>
      <c r="K73" s="15"/>
      <c r="L73" s="7"/>
      <c r="M73" s="2"/>
      <c r="N73" s="2"/>
      <c r="O73" s="29">
        <f>(IF(AND(J73&gt;0,J73&lt;=I73),J73,I73)*(L73-M73+N73))</f>
        <v>0</v>
      </c>
      <c r="P73" s="12"/>
      <c r="Q73" s="2"/>
      <c r="R73" s="2"/>
    </row>
    <row r="74" spans="1:18" ht="90">
      <c r="A74">
        <v>13</v>
      </c>
      <c r="B74">
        <v>14</v>
      </c>
      <c r="C74">
        <v>2022</v>
      </c>
      <c r="D74">
        <v>58</v>
      </c>
      <c r="G74" s="15">
        <v>58</v>
      </c>
      <c r="H74" s="20" t="s">
        <v>83</v>
      </c>
      <c r="I74" s="23">
        <v>600</v>
      </c>
      <c r="J74" s="23" t="s">
        <v>23</v>
      </c>
      <c r="K74" s="15"/>
      <c r="L74" s="7"/>
      <c r="M74" s="2"/>
      <c r="N74" s="2"/>
      <c r="O74" s="29">
        <f>(IF(AND(J74&gt;0,J74&lt;=I74),J74,I74)*(L74-M74+N74))</f>
        <v>0</v>
      </c>
      <c r="P74" s="12"/>
      <c r="Q74" s="2"/>
      <c r="R74" s="2"/>
    </row>
    <row r="75" spans="1:18" ht="146.25">
      <c r="A75">
        <v>13</v>
      </c>
      <c r="B75">
        <v>14</v>
      </c>
      <c r="C75">
        <v>2022</v>
      </c>
      <c r="D75">
        <v>59</v>
      </c>
      <c r="G75" s="15">
        <v>59</v>
      </c>
      <c r="H75" s="20" t="s">
        <v>84</v>
      </c>
      <c r="I75" s="23">
        <v>600</v>
      </c>
      <c r="J75" s="23" t="s">
        <v>23</v>
      </c>
      <c r="K75" s="15"/>
      <c r="L75" s="7"/>
      <c r="M75" s="2"/>
      <c r="N75" s="2"/>
      <c r="O75" s="29">
        <f>(IF(AND(J75&gt;0,J75&lt;=I75),J75,I75)*(L75-M75+N75))</f>
        <v>0</v>
      </c>
      <c r="P75" s="12"/>
      <c r="Q75" s="2"/>
      <c r="R75" s="2"/>
    </row>
    <row r="76" spans="1:18" ht="90">
      <c r="A76">
        <v>13</v>
      </c>
      <c r="B76">
        <v>14</v>
      </c>
      <c r="C76">
        <v>2022</v>
      </c>
      <c r="D76">
        <v>60</v>
      </c>
      <c r="G76" s="15">
        <v>60</v>
      </c>
      <c r="H76" s="20" t="s">
        <v>85</v>
      </c>
      <c r="I76" s="23">
        <v>600</v>
      </c>
      <c r="J76" s="23" t="s">
        <v>23</v>
      </c>
      <c r="K76" s="15"/>
      <c r="L76" s="7"/>
      <c r="M76" s="2"/>
      <c r="N76" s="2"/>
      <c r="O76" s="29">
        <f>(IF(AND(J76&gt;0,J76&lt;=I76),J76,I76)*(L76-M76+N76))</f>
        <v>0</v>
      </c>
      <c r="P76" s="12"/>
      <c r="Q76" s="2"/>
      <c r="R76" s="2"/>
    </row>
    <row r="77" spans="1:18" ht="101.25">
      <c r="A77">
        <v>13</v>
      </c>
      <c r="B77">
        <v>14</v>
      </c>
      <c r="C77">
        <v>2022</v>
      </c>
      <c r="D77">
        <v>61</v>
      </c>
      <c r="G77" s="15">
        <v>61</v>
      </c>
      <c r="H77" s="20" t="s">
        <v>86</v>
      </c>
      <c r="I77" s="23">
        <v>200</v>
      </c>
      <c r="J77" s="23" t="s">
        <v>23</v>
      </c>
      <c r="K77" s="15"/>
      <c r="L77" s="7"/>
      <c r="M77" s="2"/>
      <c r="N77" s="2"/>
      <c r="O77" s="29">
        <f>(IF(AND(J77&gt;0,J77&lt;=I77),J77,I77)*(L77-M77+N77))</f>
        <v>0</v>
      </c>
      <c r="P77" s="12"/>
      <c r="Q77" s="2"/>
      <c r="R77" s="2"/>
    </row>
    <row r="78" spans="1:18" ht="78.75">
      <c r="A78">
        <v>13</v>
      </c>
      <c r="B78">
        <v>14</v>
      </c>
      <c r="C78">
        <v>2022</v>
      </c>
      <c r="D78">
        <v>62</v>
      </c>
      <c r="G78" s="15">
        <v>62</v>
      </c>
      <c r="H78" s="20" t="s">
        <v>87</v>
      </c>
      <c r="I78" s="23">
        <v>600</v>
      </c>
      <c r="J78" s="23" t="s">
        <v>23</v>
      </c>
      <c r="K78" s="15"/>
      <c r="L78" s="7"/>
      <c r="M78" s="2"/>
      <c r="N78" s="2"/>
      <c r="O78" s="29">
        <f>(IF(AND(J78&gt;0,J78&lt;=I78),J78,I78)*(L78-M78+N78))</f>
        <v>0</v>
      </c>
      <c r="P78" s="12"/>
      <c r="Q78" s="2"/>
      <c r="R78" s="2"/>
    </row>
    <row r="79" spans="1:18" ht="90">
      <c r="A79">
        <v>13</v>
      </c>
      <c r="B79">
        <v>14</v>
      </c>
      <c r="C79">
        <v>2022</v>
      </c>
      <c r="D79">
        <v>63</v>
      </c>
      <c r="G79" s="15">
        <v>63</v>
      </c>
      <c r="H79" s="20" t="s">
        <v>88</v>
      </c>
      <c r="I79" s="23">
        <v>500</v>
      </c>
      <c r="J79" s="23" t="s">
        <v>23</v>
      </c>
      <c r="K79" s="15"/>
      <c r="L79" s="7"/>
      <c r="M79" s="2"/>
      <c r="N79" s="2"/>
      <c r="O79" s="29">
        <f>(IF(AND(J79&gt;0,J79&lt;=I79),J79,I79)*(L79-M79+N79))</f>
        <v>0</v>
      </c>
      <c r="P79" s="12"/>
      <c r="Q79" s="2"/>
      <c r="R79" s="2"/>
    </row>
    <row r="80" spans="1:18" ht="101.25">
      <c r="A80">
        <v>13</v>
      </c>
      <c r="B80">
        <v>14</v>
      </c>
      <c r="C80">
        <v>2022</v>
      </c>
      <c r="D80">
        <v>64</v>
      </c>
      <c r="G80" s="15">
        <v>64</v>
      </c>
      <c r="H80" s="20" t="s">
        <v>89</v>
      </c>
      <c r="I80" s="23">
        <v>154</v>
      </c>
      <c r="J80" s="23" t="s">
        <v>23</v>
      </c>
      <c r="K80" s="15"/>
      <c r="L80" s="7"/>
      <c r="M80" s="2"/>
      <c r="N80" s="2"/>
      <c r="O80" s="29">
        <f>(IF(AND(J80&gt;0,J80&lt;=I80),J80,I80)*(L80-M80+N80))</f>
        <v>0</v>
      </c>
      <c r="P80" s="12"/>
      <c r="Q80" s="2"/>
      <c r="R80" s="2"/>
    </row>
    <row r="81" spans="1:18" ht="67.5">
      <c r="A81">
        <v>13</v>
      </c>
      <c r="B81">
        <v>14</v>
      </c>
      <c r="C81">
        <v>2022</v>
      </c>
      <c r="D81">
        <v>65</v>
      </c>
      <c r="G81" s="15">
        <v>65</v>
      </c>
      <c r="H81" s="20" t="s">
        <v>90</v>
      </c>
      <c r="I81" s="23">
        <v>2000</v>
      </c>
      <c r="J81" s="23" t="s">
        <v>31</v>
      </c>
      <c r="K81" s="15"/>
      <c r="L81" s="7"/>
      <c r="M81" s="2"/>
      <c r="N81" s="2"/>
      <c r="O81" s="29">
        <f>(IF(AND(J81&gt;0,J81&lt;=I81),J81,I81)*(L81-M81+N81))</f>
        <v>0</v>
      </c>
      <c r="P81" s="12"/>
      <c r="Q81" s="2"/>
      <c r="R81" s="2"/>
    </row>
    <row r="82" spans="1:18" ht="90">
      <c r="A82">
        <v>13</v>
      </c>
      <c r="B82">
        <v>14</v>
      </c>
      <c r="C82">
        <v>2022</v>
      </c>
      <c r="D82">
        <v>66</v>
      </c>
      <c r="G82" s="15">
        <v>66</v>
      </c>
      <c r="H82" s="20" t="s">
        <v>91</v>
      </c>
      <c r="I82" s="23">
        <v>36</v>
      </c>
      <c r="J82" s="23" t="s">
        <v>23</v>
      </c>
      <c r="K82" s="15"/>
      <c r="L82" s="7"/>
      <c r="M82" s="2"/>
      <c r="N82" s="2"/>
      <c r="O82" s="29">
        <f>(IF(AND(J82&gt;0,J82&lt;=I82),J82,I82)*(L82-M82+N82))</f>
        <v>0</v>
      </c>
      <c r="P82" s="12"/>
      <c r="Q82" s="2"/>
      <c r="R82" s="2"/>
    </row>
    <row r="83" spans="1:18" ht="180">
      <c r="A83">
        <v>13</v>
      </c>
      <c r="B83">
        <v>14</v>
      </c>
      <c r="C83">
        <v>2022</v>
      </c>
      <c r="D83">
        <v>67</v>
      </c>
      <c r="G83" s="15">
        <v>67</v>
      </c>
      <c r="H83" s="20" t="s">
        <v>92</v>
      </c>
      <c r="I83" s="23">
        <v>800</v>
      </c>
      <c r="J83" s="23" t="s">
        <v>23</v>
      </c>
      <c r="K83" s="15"/>
      <c r="L83" s="7"/>
      <c r="M83" s="2"/>
      <c r="N83" s="2"/>
      <c r="O83" s="29">
        <f>(IF(AND(J83&gt;0,J83&lt;=I83),J83,I83)*(L83-M83+N83))</f>
        <v>0</v>
      </c>
      <c r="P83" s="12"/>
      <c r="Q83" s="2"/>
      <c r="R83" s="2"/>
    </row>
    <row r="84" spans="1:18" ht="180">
      <c r="A84">
        <v>13</v>
      </c>
      <c r="B84">
        <v>14</v>
      </c>
      <c r="C84">
        <v>2022</v>
      </c>
      <c r="D84">
        <v>68</v>
      </c>
      <c r="G84" s="15">
        <v>68</v>
      </c>
      <c r="H84" s="20" t="s">
        <v>93</v>
      </c>
      <c r="I84" s="23">
        <v>700</v>
      </c>
      <c r="J84" s="23" t="s">
        <v>23</v>
      </c>
      <c r="K84" s="15"/>
      <c r="L84" s="7"/>
      <c r="M84" s="2"/>
      <c r="N84" s="2"/>
      <c r="O84" s="29">
        <f>(IF(AND(J84&gt;0,J84&lt;=I84),J84,I84)*(L84-M84+N84))</f>
        <v>0</v>
      </c>
      <c r="P84" s="12"/>
      <c r="Q84" s="2"/>
      <c r="R84" s="2"/>
    </row>
    <row r="85" spans="1:18" ht="180">
      <c r="A85">
        <v>13</v>
      </c>
      <c r="B85">
        <v>14</v>
      </c>
      <c r="C85">
        <v>2022</v>
      </c>
      <c r="D85">
        <v>69</v>
      </c>
      <c r="G85" s="15">
        <v>69</v>
      </c>
      <c r="H85" s="20" t="s">
        <v>94</v>
      </c>
      <c r="I85" s="23">
        <v>800</v>
      </c>
      <c r="J85" s="23" t="s">
        <v>23</v>
      </c>
      <c r="K85" s="15"/>
      <c r="L85" s="7"/>
      <c r="M85" s="2"/>
      <c r="N85" s="2"/>
      <c r="O85" s="29">
        <f>(IF(AND(J85&gt;0,J85&lt;=I85),J85,I85)*(L85-M85+N85))</f>
        <v>0</v>
      </c>
      <c r="P85" s="12"/>
      <c r="Q85" s="2"/>
      <c r="R85" s="2"/>
    </row>
    <row r="86" spans="1:18" ht="180">
      <c r="A86">
        <v>13</v>
      </c>
      <c r="B86">
        <v>14</v>
      </c>
      <c r="C86">
        <v>2022</v>
      </c>
      <c r="D86">
        <v>70</v>
      </c>
      <c r="G86" s="15">
        <v>70</v>
      </c>
      <c r="H86" s="20" t="s">
        <v>95</v>
      </c>
      <c r="I86" s="23">
        <v>1500</v>
      </c>
      <c r="J86" s="23" t="s">
        <v>23</v>
      </c>
      <c r="K86" s="15"/>
      <c r="L86" s="7"/>
      <c r="M86" s="2"/>
      <c r="N86" s="2"/>
      <c r="O86" s="29">
        <f>(IF(AND(J86&gt;0,J86&lt;=I86),J86,I86)*(L86-M86+N86))</f>
        <v>0</v>
      </c>
      <c r="P86" s="12"/>
      <c r="Q86" s="2"/>
      <c r="R86" s="2"/>
    </row>
    <row r="87" spans="1:18" ht="90">
      <c r="A87">
        <v>13</v>
      </c>
      <c r="B87">
        <v>14</v>
      </c>
      <c r="C87">
        <v>2022</v>
      </c>
      <c r="D87">
        <v>71</v>
      </c>
      <c r="G87" s="15">
        <v>71</v>
      </c>
      <c r="H87" s="20" t="s">
        <v>96</v>
      </c>
      <c r="I87" s="23">
        <v>180</v>
      </c>
      <c r="J87" s="23" t="s">
        <v>23</v>
      </c>
      <c r="K87" s="15"/>
      <c r="L87" s="7"/>
      <c r="M87" s="2"/>
      <c r="N87" s="2"/>
      <c r="O87" s="29">
        <f>(IF(AND(J87&gt;0,J87&lt;=I87),J87,I87)*(L87-M87+N87))</f>
        <v>0</v>
      </c>
      <c r="P87" s="12"/>
      <c r="Q87" s="2"/>
      <c r="R87" s="2"/>
    </row>
    <row r="88" spans="1:18" ht="78.75">
      <c r="A88">
        <v>13</v>
      </c>
      <c r="B88">
        <v>14</v>
      </c>
      <c r="C88">
        <v>2022</v>
      </c>
      <c r="D88">
        <v>72</v>
      </c>
      <c r="G88" s="15">
        <v>72</v>
      </c>
      <c r="H88" s="20" t="s">
        <v>97</v>
      </c>
      <c r="I88" s="23">
        <v>36</v>
      </c>
      <c r="J88" s="23" t="s">
        <v>23</v>
      </c>
      <c r="K88" s="15"/>
      <c r="L88" s="7"/>
      <c r="M88" s="2"/>
      <c r="N88" s="2"/>
      <c r="O88" s="29">
        <f>(IF(AND(J88&gt;0,J88&lt;=I88),J88,I88)*(L88-M88+N88))</f>
        <v>0</v>
      </c>
      <c r="P88" s="12"/>
      <c r="Q88" s="2"/>
      <c r="R88" s="2"/>
    </row>
    <row r="89" spans="1:18" ht="67.5">
      <c r="A89">
        <v>13</v>
      </c>
      <c r="B89">
        <v>14</v>
      </c>
      <c r="C89">
        <v>2022</v>
      </c>
      <c r="D89">
        <v>73</v>
      </c>
      <c r="G89" s="15">
        <v>73</v>
      </c>
      <c r="H89" s="20" t="s">
        <v>98</v>
      </c>
      <c r="I89" s="23">
        <v>1000</v>
      </c>
      <c r="J89" s="23" t="s">
        <v>23</v>
      </c>
      <c r="K89" s="15"/>
      <c r="L89" s="7"/>
      <c r="M89" s="2"/>
      <c r="N89" s="2"/>
      <c r="O89" s="29">
        <f>(IF(AND(J89&gt;0,J89&lt;=I89),J89,I89)*(L89-M89+N89))</f>
        <v>0</v>
      </c>
      <c r="P89" s="12"/>
      <c r="Q89" s="2"/>
      <c r="R89" s="2"/>
    </row>
    <row r="90" spans="1:18" ht="112.5">
      <c r="A90">
        <v>13</v>
      </c>
      <c r="B90">
        <v>14</v>
      </c>
      <c r="C90">
        <v>2022</v>
      </c>
      <c r="D90">
        <v>74</v>
      </c>
      <c r="G90" s="15">
        <v>74</v>
      </c>
      <c r="H90" s="20" t="s">
        <v>99</v>
      </c>
      <c r="I90" s="23">
        <v>400</v>
      </c>
      <c r="J90" s="23" t="s">
        <v>31</v>
      </c>
      <c r="K90" s="15"/>
      <c r="L90" s="7"/>
      <c r="M90" s="2"/>
      <c r="N90" s="2"/>
      <c r="O90" s="29">
        <f>(IF(AND(J90&gt;0,J90&lt;=I90),J90,I90)*(L90-M90+N90))</f>
        <v>0</v>
      </c>
      <c r="P90" s="12"/>
      <c r="Q90" s="2"/>
      <c r="R90" s="2"/>
    </row>
    <row r="91" spans="1:18" ht="90">
      <c r="A91">
        <v>13</v>
      </c>
      <c r="B91">
        <v>14</v>
      </c>
      <c r="C91">
        <v>2022</v>
      </c>
      <c r="D91">
        <v>75</v>
      </c>
      <c r="G91" s="15">
        <v>75</v>
      </c>
      <c r="H91" s="20" t="s">
        <v>100</v>
      </c>
      <c r="I91" s="23">
        <v>2000</v>
      </c>
      <c r="J91" s="23" t="s">
        <v>31</v>
      </c>
      <c r="K91" s="15"/>
      <c r="L91" s="7"/>
      <c r="M91" s="2"/>
      <c r="N91" s="2"/>
      <c r="O91" s="29">
        <f>(IF(AND(J91&gt;0,J91&lt;=I91),J91,I91)*(L91-M91+N91))</f>
        <v>0</v>
      </c>
      <c r="P91" s="12"/>
      <c r="Q91" s="2"/>
      <c r="R91" s="2"/>
    </row>
    <row r="92" spans="1:18" ht="90">
      <c r="A92">
        <v>13</v>
      </c>
      <c r="B92">
        <v>14</v>
      </c>
      <c r="C92">
        <v>2022</v>
      </c>
      <c r="D92">
        <v>76</v>
      </c>
      <c r="G92" s="15">
        <v>76</v>
      </c>
      <c r="H92" s="20" t="s">
        <v>101</v>
      </c>
      <c r="I92" s="23">
        <v>2000</v>
      </c>
      <c r="J92" s="23" t="s">
        <v>31</v>
      </c>
      <c r="K92" s="15"/>
      <c r="L92" s="7"/>
      <c r="M92" s="2"/>
      <c r="N92" s="2"/>
      <c r="O92" s="29">
        <f>(IF(AND(J92&gt;0,J92&lt;=I92),J92,I92)*(L92-M92+N92))</f>
        <v>0</v>
      </c>
      <c r="P92" s="12"/>
      <c r="Q92" s="2"/>
      <c r="R92" s="2"/>
    </row>
    <row r="93" spans="1:18" ht="90">
      <c r="A93">
        <v>13</v>
      </c>
      <c r="B93">
        <v>14</v>
      </c>
      <c r="C93">
        <v>2022</v>
      </c>
      <c r="D93">
        <v>77</v>
      </c>
      <c r="G93" s="15">
        <v>77</v>
      </c>
      <c r="H93" s="20" t="s">
        <v>102</v>
      </c>
      <c r="I93" s="23">
        <v>2000</v>
      </c>
      <c r="J93" s="23" t="s">
        <v>31</v>
      </c>
      <c r="K93" s="15"/>
      <c r="L93" s="7"/>
      <c r="M93" s="2"/>
      <c r="N93" s="2"/>
      <c r="O93" s="29">
        <f>(IF(AND(J93&gt;0,J93&lt;=I93),J93,I93)*(L93-M93+N93))</f>
        <v>0</v>
      </c>
      <c r="P93" s="12"/>
      <c r="Q93" s="2"/>
      <c r="R93" s="2"/>
    </row>
    <row r="94" spans="1:18" ht="90">
      <c r="A94">
        <v>13</v>
      </c>
      <c r="B94">
        <v>14</v>
      </c>
      <c r="C94">
        <v>2022</v>
      </c>
      <c r="D94">
        <v>78</v>
      </c>
      <c r="G94" s="15">
        <v>78</v>
      </c>
      <c r="H94" s="20" t="s">
        <v>103</v>
      </c>
      <c r="I94" s="23">
        <v>2000</v>
      </c>
      <c r="J94" s="23" t="s">
        <v>31</v>
      </c>
      <c r="K94" s="15"/>
      <c r="L94" s="7"/>
      <c r="M94" s="2"/>
      <c r="N94" s="2"/>
      <c r="O94" s="29">
        <f>(IF(AND(J94&gt;0,J94&lt;=I94),J94,I94)*(L94-M94+N94))</f>
        <v>0</v>
      </c>
      <c r="P94" s="12"/>
      <c r="Q94" s="2"/>
      <c r="R94" s="2"/>
    </row>
    <row r="95" spans="1:18" ht="146.25">
      <c r="A95">
        <v>13</v>
      </c>
      <c r="B95">
        <v>14</v>
      </c>
      <c r="C95">
        <v>2022</v>
      </c>
      <c r="D95">
        <v>79</v>
      </c>
      <c r="G95" s="15">
        <v>79</v>
      </c>
      <c r="H95" s="20" t="s">
        <v>104</v>
      </c>
      <c r="I95" s="23">
        <v>15000</v>
      </c>
      <c r="J95" s="23" t="s">
        <v>105</v>
      </c>
      <c r="K95" s="15"/>
      <c r="L95" s="7"/>
      <c r="M95" s="2"/>
      <c r="N95" s="2"/>
      <c r="O95" s="29">
        <f>(IF(AND(J95&gt;0,J95&lt;=I95),J95,I95)*(L95-M95+N95))</f>
        <v>0</v>
      </c>
      <c r="P95" s="12"/>
      <c r="Q95" s="2"/>
      <c r="R95" s="2"/>
    </row>
    <row r="96" spans="1:18" ht="101.25">
      <c r="A96">
        <v>13</v>
      </c>
      <c r="B96">
        <v>14</v>
      </c>
      <c r="C96">
        <v>2022</v>
      </c>
      <c r="D96">
        <v>80</v>
      </c>
      <c r="G96" s="15">
        <v>80</v>
      </c>
      <c r="H96" s="20" t="s">
        <v>106</v>
      </c>
      <c r="I96" s="23">
        <v>7000</v>
      </c>
      <c r="J96" s="23" t="s">
        <v>31</v>
      </c>
      <c r="K96" s="15"/>
      <c r="L96" s="7"/>
      <c r="M96" s="2"/>
      <c r="N96" s="2"/>
      <c r="O96" s="29">
        <f>(IF(AND(J96&gt;0,J96&lt;=I96),J96,I96)*(L96-M96+N96))</f>
        <v>0</v>
      </c>
      <c r="P96" s="12"/>
      <c r="Q96" s="2"/>
      <c r="R96" s="2"/>
    </row>
    <row r="97" spans="1:18" ht="78.75">
      <c r="A97">
        <v>13</v>
      </c>
      <c r="B97">
        <v>14</v>
      </c>
      <c r="C97">
        <v>2022</v>
      </c>
      <c r="D97">
        <v>81</v>
      </c>
      <c r="G97" s="15">
        <v>81</v>
      </c>
      <c r="H97" s="20" t="s">
        <v>107</v>
      </c>
      <c r="I97" s="23">
        <v>400</v>
      </c>
      <c r="J97" s="23" t="s">
        <v>23</v>
      </c>
      <c r="K97" s="15"/>
      <c r="L97" s="7"/>
      <c r="M97" s="2"/>
      <c r="N97" s="2"/>
      <c r="O97" s="29">
        <f>(IF(AND(J97&gt;0,J97&lt;=I97),J97,I97)*(L97-M97+N97))</f>
        <v>0</v>
      </c>
      <c r="P97" s="12"/>
      <c r="Q97" s="2"/>
      <c r="R97" s="2"/>
    </row>
    <row r="98" spans="1:18" ht="135">
      <c r="A98">
        <v>13</v>
      </c>
      <c r="B98">
        <v>14</v>
      </c>
      <c r="C98">
        <v>2022</v>
      </c>
      <c r="D98">
        <v>82</v>
      </c>
      <c r="G98" s="15">
        <v>82</v>
      </c>
      <c r="H98" s="20" t="s">
        <v>108</v>
      </c>
      <c r="I98" s="23">
        <v>400000</v>
      </c>
      <c r="J98" s="23" t="s">
        <v>29</v>
      </c>
      <c r="K98" s="15"/>
      <c r="L98" s="7"/>
      <c r="M98" s="2"/>
      <c r="N98" s="2"/>
      <c r="O98" s="29">
        <f>(IF(AND(J98&gt;0,J98&lt;=I98),J98,I98)*(L98-M98+N98))</f>
        <v>0</v>
      </c>
      <c r="P98" s="12"/>
      <c r="Q98" s="2"/>
      <c r="R98" s="2"/>
    </row>
    <row r="99" spans="7:18" ht="15">
      <c r="G99" s="15"/>
      <c r="H99" s="20"/>
      <c r="I99" s="23"/>
      <c r="J99" s="23"/>
      <c r="K99" s="15"/>
      <c r="L99" s="7"/>
      <c r="M99" s="2"/>
      <c r="N99" s="2"/>
      <c r="O99" s="9"/>
      <c r="P99" s="12"/>
      <c r="Q99" s="2"/>
      <c r="R99" s="2"/>
    </row>
    <row r="100" spans="8:15" ht="15">
      <c r="H100" s="16"/>
      <c r="L100" s="31" t="s">
        <v>109</v>
      </c>
      <c r="N100" s="32"/>
      <c r="O100" s="33">
        <f>SUM(O10:O98)</f>
        <v>0</v>
      </c>
    </row>
    <row r="101" ht="15.75" thickBot="1">
      <c r="H101" s="16"/>
    </row>
    <row r="102" spans="8:16" ht="15">
      <c r="H102" s="16"/>
      <c r="N102" s="38"/>
      <c r="O102" s="41"/>
      <c r="P102" s="42" t="s">
        <v>114</v>
      </c>
    </row>
    <row r="103" spans="8:16" ht="15">
      <c r="H103" s="16" t="s">
        <v>110</v>
      </c>
      <c r="I103" s="36"/>
      <c r="N103" s="38"/>
      <c r="O103" s="40"/>
      <c r="P103" s="39"/>
    </row>
    <row r="104" spans="8:16" ht="15">
      <c r="H104" s="16" t="s">
        <v>111</v>
      </c>
      <c r="I104" s="36"/>
      <c r="N104" s="38"/>
      <c r="O104" s="40"/>
      <c r="P104" s="39"/>
    </row>
    <row r="105" spans="8:16" ht="15">
      <c r="H105" s="16" t="s">
        <v>112</v>
      </c>
      <c r="I105" s="4"/>
      <c r="N105" s="38"/>
      <c r="O105" s="40"/>
      <c r="P105" s="39"/>
    </row>
    <row r="106" spans="8:16" ht="15">
      <c r="H106" s="16" t="s">
        <v>113</v>
      </c>
      <c r="I106" s="36"/>
      <c r="N106" s="38"/>
      <c r="O106" s="40"/>
      <c r="P106" s="39"/>
    </row>
    <row r="107" spans="8:16" ht="15">
      <c r="H107" s="16"/>
      <c r="I107" s="37"/>
      <c r="N107" s="38"/>
      <c r="O107" s="40"/>
      <c r="P107" s="39"/>
    </row>
    <row r="108" spans="8:16" ht="15">
      <c r="H108" s="16"/>
      <c r="I108" s="4"/>
      <c r="N108" s="38"/>
      <c r="O108" s="40"/>
      <c r="P108" s="39"/>
    </row>
    <row r="109" spans="8:16" ht="15">
      <c r="H109" s="16"/>
      <c r="I109" s="4"/>
      <c r="N109" s="38"/>
      <c r="O109" s="40"/>
      <c r="P109" s="39"/>
    </row>
    <row r="110" spans="14:16" ht="15">
      <c r="N110" s="38"/>
      <c r="O110" s="40"/>
      <c r="P110" s="39"/>
    </row>
    <row r="111" spans="14:16" ht="15.75" thickBot="1">
      <c r="N111" s="38"/>
      <c r="O111" s="43"/>
      <c r="P111" s="44" t="s">
        <v>115</v>
      </c>
    </row>
  </sheetData>
  <sheetProtection password="B431" sheet="1" objects="1" scenarios="1"/>
  <printOptions/>
  <pageMargins left="0.196850393700787" right="0.196850393700787" top="0.393700787401575" bottom="0.393700787401575" header="0.511811023622047" footer="0.196850393700787"/>
  <pageSetup horizontalDpi="600" verticalDpi="600"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Pregao</dc:creator>
  <cp:keywords/>
  <dc:description/>
  <cp:lastModifiedBy>Pregao</cp:lastModifiedBy>
  <dcterms:created xsi:type="dcterms:W3CDTF">2022-04-07T13:32:05Z</dcterms:created>
  <dcterms:modified xsi:type="dcterms:W3CDTF">2022-04-07T13:32:12Z</dcterms:modified>
  <cp:category/>
  <cp:version/>
  <cp:contentType/>
  <cp:contentStatus/>
</cp:coreProperties>
</file>